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527"/>
  <workbookPr/>
  <mc:AlternateContent xmlns:mc="http://schemas.openxmlformats.org/markup-compatibility/2006">
    <mc:Choice Requires="x15">
      <x15ac:absPath xmlns:x15ac="http://schemas.microsoft.com/office/spreadsheetml/2010/11/ac" url="C:\Users\cstallings\Downloads\"/>
    </mc:Choice>
  </mc:AlternateContent>
  <xr:revisionPtr revIDLastSave="0" documentId="13_ncr:1_{28AE887E-DE7F-4246-A08F-D0FB5DBF0153}" xr6:coauthVersionLast="47" xr6:coauthVersionMax="47" xr10:uidLastSave="{00000000-0000-0000-0000-000000000000}"/>
  <workbookProtection workbookAlgorithmName="SHA-512" workbookHashValue="xMgIxrTUKp3Gp7+zfegjRrPOdcRpPor/EZsWN/pFVQcxIU2RYM7FDe8U/iMBPPxFyCD4k9t1sV/YRXEe8veCJA==" workbookSaltValue="zUH/yIJp3mM36yutZaxUmA==" workbookSpinCount="100000" lockStructure="1"/>
  <bookViews>
    <workbookView xWindow="-120" yWindow="-120" windowWidth="29040" windowHeight="15720" xr2:uid="{00000000-000D-0000-FFFF-FFFF00000000}"/>
  </bookViews>
  <sheets>
    <sheet name="Credit Tracker" sheetId="1" r:id="rId1"/>
    <sheet name="How to Claim Credit" sheetId="3" r:id="rId2"/>
    <sheet name="Data" sheetId="2" state="hidden" r:id="rId3"/>
  </sheets>
  <definedNames>
    <definedName name="_xlnm._FilterDatabase" localSheetId="0" hidden="1">'Credit Tracker'!$A$17:$H$17</definedName>
    <definedName name="_xlnm._FilterDatabase" localSheetId="2" hidden="1">Data!$A$1:$L$223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E20" i="1" l="1"/>
  <c r="H502" i="1"/>
  <c r="E502" i="1"/>
  <c r="D502" i="1"/>
  <c r="C502" i="1"/>
  <c r="B502" i="1"/>
  <c r="A502" i="1"/>
  <c r="G502" i="1" s="1"/>
  <c r="H501" i="1"/>
  <c r="E501" i="1"/>
  <c r="D501" i="1"/>
  <c r="C501" i="1"/>
  <c r="B501" i="1"/>
  <c r="A501" i="1"/>
  <c r="G501" i="1" s="1"/>
  <c r="H500" i="1"/>
  <c r="E500" i="1"/>
  <c r="D500" i="1"/>
  <c r="C500" i="1"/>
  <c r="B500" i="1"/>
  <c r="A500" i="1"/>
  <c r="G500" i="1" s="1"/>
  <c r="H499" i="1"/>
  <c r="E499" i="1"/>
  <c r="D499" i="1"/>
  <c r="C499" i="1"/>
  <c r="B499" i="1"/>
  <c r="A499" i="1"/>
  <c r="G499" i="1" s="1"/>
  <c r="H498" i="1"/>
  <c r="E498" i="1"/>
  <c r="D498" i="1"/>
  <c r="C498" i="1"/>
  <c r="B498" i="1"/>
  <c r="A498" i="1"/>
  <c r="G498" i="1" s="1"/>
  <c r="H497" i="1"/>
  <c r="E497" i="1"/>
  <c r="D497" i="1"/>
  <c r="C497" i="1"/>
  <c r="B497" i="1"/>
  <c r="A497" i="1"/>
  <c r="G497" i="1" s="1"/>
  <c r="H496" i="1"/>
  <c r="E496" i="1"/>
  <c r="D496" i="1"/>
  <c r="C496" i="1"/>
  <c r="B496" i="1"/>
  <c r="A496" i="1"/>
  <c r="G496" i="1" s="1"/>
  <c r="H495" i="1"/>
  <c r="E495" i="1"/>
  <c r="D495" i="1"/>
  <c r="C495" i="1"/>
  <c r="B495" i="1"/>
  <c r="A495" i="1"/>
  <c r="G495" i="1" s="1"/>
  <c r="H494" i="1"/>
  <c r="E494" i="1"/>
  <c r="D494" i="1"/>
  <c r="C494" i="1"/>
  <c r="B494" i="1"/>
  <c r="A494" i="1"/>
  <c r="G494" i="1" s="1"/>
  <c r="H493" i="1"/>
  <c r="E493" i="1"/>
  <c r="D493" i="1"/>
  <c r="C493" i="1"/>
  <c r="B493" i="1"/>
  <c r="A493" i="1"/>
  <c r="G493" i="1" s="1"/>
  <c r="H492" i="1"/>
  <c r="E492" i="1"/>
  <c r="D492" i="1"/>
  <c r="C492" i="1"/>
  <c r="B492" i="1"/>
  <c r="A492" i="1"/>
  <c r="G492" i="1" s="1"/>
  <c r="H491" i="1"/>
  <c r="E491" i="1"/>
  <c r="D491" i="1"/>
  <c r="C491" i="1"/>
  <c r="B491" i="1"/>
  <c r="A491" i="1"/>
  <c r="G491" i="1" s="1"/>
  <c r="H490" i="1"/>
  <c r="E490" i="1"/>
  <c r="D490" i="1"/>
  <c r="C490" i="1"/>
  <c r="B490" i="1"/>
  <c r="A490" i="1"/>
  <c r="G490" i="1" s="1"/>
  <c r="H489" i="1"/>
  <c r="E489" i="1"/>
  <c r="D489" i="1"/>
  <c r="C489" i="1"/>
  <c r="B489" i="1"/>
  <c r="A489" i="1"/>
  <c r="G489" i="1" s="1"/>
  <c r="H488" i="1"/>
  <c r="E488" i="1"/>
  <c r="D488" i="1"/>
  <c r="C488" i="1"/>
  <c r="B488" i="1"/>
  <c r="A488" i="1"/>
  <c r="G488" i="1" s="1"/>
  <c r="H487" i="1"/>
  <c r="E487" i="1"/>
  <c r="D487" i="1"/>
  <c r="C487" i="1"/>
  <c r="B487" i="1"/>
  <c r="A487" i="1"/>
  <c r="G487" i="1" s="1"/>
  <c r="H486" i="1"/>
  <c r="E486" i="1"/>
  <c r="D486" i="1"/>
  <c r="C486" i="1"/>
  <c r="B486" i="1"/>
  <c r="A486" i="1"/>
  <c r="G486" i="1" s="1"/>
  <c r="H485" i="1"/>
  <c r="E485" i="1"/>
  <c r="D485" i="1"/>
  <c r="C485" i="1"/>
  <c r="B485" i="1"/>
  <c r="A485" i="1"/>
  <c r="G485" i="1" s="1"/>
  <c r="H484" i="1"/>
  <c r="E484" i="1"/>
  <c r="D484" i="1"/>
  <c r="C484" i="1"/>
  <c r="B484" i="1"/>
  <c r="A484" i="1"/>
  <c r="G484" i="1" s="1"/>
  <c r="H483" i="1"/>
  <c r="E483" i="1"/>
  <c r="D483" i="1"/>
  <c r="C483" i="1"/>
  <c r="B483" i="1"/>
  <c r="A483" i="1"/>
  <c r="G483" i="1" s="1"/>
  <c r="H482" i="1"/>
  <c r="E482" i="1"/>
  <c r="D482" i="1"/>
  <c r="C482" i="1"/>
  <c r="B482" i="1"/>
  <c r="A482" i="1"/>
  <c r="G482" i="1" s="1"/>
  <c r="H481" i="1"/>
  <c r="E481" i="1"/>
  <c r="D481" i="1"/>
  <c r="C481" i="1"/>
  <c r="B481" i="1"/>
  <c r="A481" i="1"/>
  <c r="G481" i="1" s="1"/>
  <c r="H480" i="1"/>
  <c r="E480" i="1"/>
  <c r="D480" i="1"/>
  <c r="C480" i="1"/>
  <c r="B480" i="1"/>
  <c r="A480" i="1"/>
  <c r="G480" i="1" s="1"/>
  <c r="H479" i="1"/>
  <c r="E479" i="1"/>
  <c r="D479" i="1"/>
  <c r="C479" i="1"/>
  <c r="B479" i="1"/>
  <c r="A479" i="1"/>
  <c r="G479" i="1" s="1"/>
  <c r="H478" i="1"/>
  <c r="E478" i="1"/>
  <c r="D478" i="1"/>
  <c r="C478" i="1"/>
  <c r="B478" i="1"/>
  <c r="A478" i="1"/>
  <c r="G478" i="1" s="1"/>
  <c r="H477" i="1"/>
  <c r="E477" i="1"/>
  <c r="D477" i="1"/>
  <c r="C477" i="1"/>
  <c r="B477" i="1"/>
  <c r="A477" i="1"/>
  <c r="G477" i="1" s="1"/>
  <c r="H476" i="1"/>
  <c r="E476" i="1"/>
  <c r="D476" i="1"/>
  <c r="C476" i="1"/>
  <c r="B476" i="1"/>
  <c r="A476" i="1"/>
  <c r="G476" i="1" s="1"/>
  <c r="H475" i="1"/>
  <c r="E475" i="1"/>
  <c r="D475" i="1"/>
  <c r="C475" i="1"/>
  <c r="B475" i="1"/>
  <c r="A475" i="1"/>
  <c r="G475" i="1" s="1"/>
  <c r="H474" i="1"/>
  <c r="E474" i="1"/>
  <c r="D474" i="1"/>
  <c r="C474" i="1"/>
  <c r="B474" i="1"/>
  <c r="A474" i="1"/>
  <c r="G474" i="1" s="1"/>
  <c r="H473" i="1"/>
  <c r="E473" i="1"/>
  <c r="D473" i="1"/>
  <c r="C473" i="1"/>
  <c r="B473" i="1"/>
  <c r="A473" i="1"/>
  <c r="G473" i="1" s="1"/>
  <c r="H472" i="1"/>
  <c r="E472" i="1"/>
  <c r="D472" i="1"/>
  <c r="C472" i="1"/>
  <c r="B472" i="1"/>
  <c r="A472" i="1"/>
  <c r="G472" i="1" s="1"/>
  <c r="H471" i="1"/>
  <c r="E471" i="1"/>
  <c r="D471" i="1"/>
  <c r="C471" i="1"/>
  <c r="B471" i="1"/>
  <c r="A471" i="1"/>
  <c r="G471" i="1" s="1"/>
  <c r="H470" i="1"/>
  <c r="E470" i="1"/>
  <c r="D470" i="1"/>
  <c r="C470" i="1"/>
  <c r="B470" i="1"/>
  <c r="A470" i="1"/>
  <c r="G470" i="1" s="1"/>
  <c r="H469" i="1"/>
  <c r="E469" i="1"/>
  <c r="D469" i="1"/>
  <c r="C469" i="1"/>
  <c r="B469" i="1"/>
  <c r="A469" i="1"/>
  <c r="G469" i="1" s="1"/>
  <c r="H468" i="1"/>
  <c r="E468" i="1"/>
  <c r="D468" i="1"/>
  <c r="C468" i="1"/>
  <c r="B468" i="1"/>
  <c r="A468" i="1"/>
  <c r="G468" i="1" s="1"/>
  <c r="H467" i="1"/>
  <c r="E467" i="1"/>
  <c r="D467" i="1"/>
  <c r="C467" i="1"/>
  <c r="B467" i="1"/>
  <c r="A467" i="1"/>
  <c r="G467" i="1" s="1"/>
  <c r="H466" i="1"/>
  <c r="E466" i="1"/>
  <c r="D466" i="1"/>
  <c r="C466" i="1"/>
  <c r="B466" i="1"/>
  <c r="A466" i="1"/>
  <c r="G466" i="1" s="1"/>
  <c r="H465" i="1"/>
  <c r="E465" i="1"/>
  <c r="D465" i="1"/>
  <c r="C465" i="1"/>
  <c r="B465" i="1"/>
  <c r="A465" i="1"/>
  <c r="G465" i="1" s="1"/>
  <c r="H464" i="1"/>
  <c r="E464" i="1"/>
  <c r="D464" i="1"/>
  <c r="C464" i="1"/>
  <c r="B464" i="1"/>
  <c r="A464" i="1"/>
  <c r="G464" i="1" s="1"/>
  <c r="H463" i="1"/>
  <c r="E463" i="1"/>
  <c r="D463" i="1"/>
  <c r="C463" i="1"/>
  <c r="B463" i="1"/>
  <c r="A463" i="1"/>
  <c r="G463" i="1" s="1"/>
  <c r="H462" i="1"/>
  <c r="E462" i="1"/>
  <c r="D462" i="1"/>
  <c r="C462" i="1"/>
  <c r="B462" i="1"/>
  <c r="A462" i="1"/>
  <c r="G462" i="1" s="1"/>
  <c r="H461" i="1"/>
  <c r="E461" i="1"/>
  <c r="D461" i="1"/>
  <c r="C461" i="1"/>
  <c r="B461" i="1"/>
  <c r="A461" i="1"/>
  <c r="G461" i="1" s="1"/>
  <c r="H460" i="1"/>
  <c r="E460" i="1"/>
  <c r="D460" i="1"/>
  <c r="C460" i="1"/>
  <c r="B460" i="1"/>
  <c r="A460" i="1"/>
  <c r="G460" i="1" s="1"/>
  <c r="H459" i="1"/>
  <c r="E459" i="1"/>
  <c r="D459" i="1"/>
  <c r="C459" i="1"/>
  <c r="B459" i="1"/>
  <c r="A459" i="1"/>
  <c r="G459" i="1" s="1"/>
  <c r="H458" i="1"/>
  <c r="E458" i="1"/>
  <c r="D458" i="1"/>
  <c r="C458" i="1"/>
  <c r="B458" i="1"/>
  <c r="A458" i="1"/>
  <c r="G458" i="1" s="1"/>
  <c r="H457" i="1"/>
  <c r="E457" i="1"/>
  <c r="D457" i="1"/>
  <c r="C457" i="1"/>
  <c r="B457" i="1"/>
  <c r="A457" i="1"/>
  <c r="G457" i="1" s="1"/>
  <c r="H456" i="1"/>
  <c r="E456" i="1"/>
  <c r="D456" i="1"/>
  <c r="C456" i="1"/>
  <c r="B456" i="1"/>
  <c r="A456" i="1"/>
  <c r="G456" i="1" s="1"/>
  <c r="H455" i="1"/>
  <c r="E455" i="1"/>
  <c r="D455" i="1"/>
  <c r="C455" i="1"/>
  <c r="B455" i="1"/>
  <c r="A455" i="1"/>
  <c r="G455" i="1" s="1"/>
  <c r="H454" i="1"/>
  <c r="E454" i="1"/>
  <c r="D454" i="1"/>
  <c r="C454" i="1"/>
  <c r="B454" i="1"/>
  <c r="A454" i="1"/>
  <c r="G454" i="1" s="1"/>
  <c r="H453" i="1"/>
  <c r="E453" i="1"/>
  <c r="D453" i="1"/>
  <c r="C453" i="1"/>
  <c r="B453" i="1"/>
  <c r="A453" i="1"/>
  <c r="G453" i="1" s="1"/>
  <c r="H452" i="1"/>
  <c r="E452" i="1"/>
  <c r="D452" i="1"/>
  <c r="C452" i="1"/>
  <c r="B452" i="1"/>
  <c r="A452" i="1"/>
  <c r="G452" i="1" s="1"/>
  <c r="H451" i="1"/>
  <c r="E451" i="1"/>
  <c r="D451" i="1"/>
  <c r="C451" i="1"/>
  <c r="B451" i="1"/>
  <c r="A451" i="1"/>
  <c r="G451" i="1" s="1"/>
  <c r="H450" i="1"/>
  <c r="E450" i="1"/>
  <c r="D450" i="1"/>
  <c r="C450" i="1"/>
  <c r="B450" i="1"/>
  <c r="A450" i="1"/>
  <c r="G450" i="1" s="1"/>
  <c r="H449" i="1"/>
  <c r="E449" i="1"/>
  <c r="D449" i="1"/>
  <c r="C449" i="1"/>
  <c r="B449" i="1"/>
  <c r="A449" i="1"/>
  <c r="G449" i="1" s="1"/>
  <c r="H448" i="1"/>
  <c r="E448" i="1"/>
  <c r="D448" i="1"/>
  <c r="C448" i="1"/>
  <c r="B448" i="1"/>
  <c r="A448" i="1"/>
  <c r="G448" i="1" s="1"/>
  <c r="H447" i="1"/>
  <c r="E447" i="1"/>
  <c r="D447" i="1"/>
  <c r="C447" i="1"/>
  <c r="B447" i="1"/>
  <c r="A447" i="1"/>
  <c r="G447" i="1" s="1"/>
  <c r="H446" i="1"/>
  <c r="E446" i="1"/>
  <c r="D446" i="1"/>
  <c r="C446" i="1"/>
  <c r="B446" i="1"/>
  <c r="A446" i="1"/>
  <c r="G446" i="1" s="1"/>
  <c r="H445" i="1"/>
  <c r="E445" i="1"/>
  <c r="D445" i="1"/>
  <c r="C445" i="1"/>
  <c r="B445" i="1"/>
  <c r="A445" i="1"/>
  <c r="G445" i="1" s="1"/>
  <c r="H444" i="1"/>
  <c r="E444" i="1"/>
  <c r="D444" i="1"/>
  <c r="C444" i="1"/>
  <c r="B444" i="1"/>
  <c r="A444" i="1"/>
  <c r="G444" i="1" s="1"/>
  <c r="H443" i="1"/>
  <c r="E443" i="1"/>
  <c r="D443" i="1"/>
  <c r="C443" i="1"/>
  <c r="B443" i="1"/>
  <c r="A443" i="1"/>
  <c r="G443" i="1" s="1"/>
  <c r="H442" i="1"/>
  <c r="E442" i="1"/>
  <c r="D442" i="1"/>
  <c r="C442" i="1"/>
  <c r="B442" i="1"/>
  <c r="A442" i="1"/>
  <c r="G442" i="1" s="1"/>
  <c r="H441" i="1"/>
  <c r="E441" i="1"/>
  <c r="D441" i="1"/>
  <c r="C441" i="1"/>
  <c r="B441" i="1"/>
  <c r="A441" i="1"/>
  <c r="G441" i="1" s="1"/>
  <c r="H440" i="1"/>
  <c r="E440" i="1"/>
  <c r="D440" i="1"/>
  <c r="C440" i="1"/>
  <c r="B440" i="1"/>
  <c r="A440" i="1"/>
  <c r="G440" i="1" s="1"/>
  <c r="H439" i="1"/>
  <c r="E439" i="1"/>
  <c r="D439" i="1"/>
  <c r="C439" i="1"/>
  <c r="B439" i="1"/>
  <c r="A439" i="1"/>
  <c r="G439" i="1" s="1"/>
  <c r="H438" i="1"/>
  <c r="E438" i="1"/>
  <c r="D438" i="1"/>
  <c r="C438" i="1"/>
  <c r="B438" i="1"/>
  <c r="A438" i="1"/>
  <c r="G438" i="1" s="1"/>
  <c r="H437" i="1"/>
  <c r="E437" i="1"/>
  <c r="D437" i="1"/>
  <c r="C437" i="1"/>
  <c r="B437" i="1"/>
  <c r="A437" i="1"/>
  <c r="G437" i="1" s="1"/>
  <c r="H436" i="1"/>
  <c r="E436" i="1"/>
  <c r="D436" i="1"/>
  <c r="C436" i="1"/>
  <c r="B436" i="1"/>
  <c r="A436" i="1"/>
  <c r="G436" i="1" s="1"/>
  <c r="H435" i="1"/>
  <c r="E435" i="1"/>
  <c r="D435" i="1"/>
  <c r="C435" i="1"/>
  <c r="B435" i="1"/>
  <c r="A435" i="1"/>
  <c r="G435" i="1" s="1"/>
  <c r="H434" i="1"/>
  <c r="E434" i="1"/>
  <c r="D434" i="1"/>
  <c r="C434" i="1"/>
  <c r="B434" i="1"/>
  <c r="A434" i="1"/>
  <c r="G434" i="1" s="1"/>
  <c r="H433" i="1"/>
  <c r="E433" i="1"/>
  <c r="D433" i="1"/>
  <c r="C433" i="1"/>
  <c r="B433" i="1"/>
  <c r="A433" i="1"/>
  <c r="G433" i="1" s="1"/>
  <c r="H432" i="1"/>
  <c r="E432" i="1"/>
  <c r="D432" i="1"/>
  <c r="C432" i="1"/>
  <c r="B432" i="1"/>
  <c r="A432" i="1"/>
  <c r="G432" i="1" s="1"/>
  <c r="H431" i="1"/>
  <c r="E431" i="1"/>
  <c r="D431" i="1"/>
  <c r="C431" i="1"/>
  <c r="B431" i="1"/>
  <c r="A431" i="1"/>
  <c r="G431" i="1" s="1"/>
  <c r="H430" i="1"/>
  <c r="E430" i="1"/>
  <c r="D430" i="1"/>
  <c r="C430" i="1"/>
  <c r="B430" i="1"/>
  <c r="A430" i="1"/>
  <c r="G430" i="1" s="1"/>
  <c r="H429" i="1"/>
  <c r="E429" i="1"/>
  <c r="D429" i="1"/>
  <c r="C429" i="1"/>
  <c r="B429" i="1"/>
  <c r="A429" i="1"/>
  <c r="G429" i="1" s="1"/>
  <c r="H428" i="1"/>
  <c r="E428" i="1"/>
  <c r="D428" i="1"/>
  <c r="C428" i="1"/>
  <c r="B428" i="1"/>
  <c r="A428" i="1"/>
  <c r="G428" i="1" s="1"/>
  <c r="H427" i="1"/>
  <c r="E427" i="1"/>
  <c r="D427" i="1"/>
  <c r="C427" i="1"/>
  <c r="B427" i="1"/>
  <c r="A427" i="1"/>
  <c r="G427" i="1" s="1"/>
  <c r="H426" i="1"/>
  <c r="E426" i="1"/>
  <c r="D426" i="1"/>
  <c r="C426" i="1"/>
  <c r="B426" i="1"/>
  <c r="A426" i="1"/>
  <c r="G426" i="1" s="1"/>
  <c r="H425" i="1"/>
  <c r="E425" i="1"/>
  <c r="D425" i="1"/>
  <c r="C425" i="1"/>
  <c r="B425" i="1"/>
  <c r="A425" i="1"/>
  <c r="G425" i="1" s="1"/>
  <c r="H424" i="1"/>
  <c r="E424" i="1"/>
  <c r="D424" i="1"/>
  <c r="C424" i="1"/>
  <c r="B424" i="1"/>
  <c r="A424" i="1"/>
  <c r="G424" i="1" s="1"/>
  <c r="H423" i="1"/>
  <c r="E423" i="1"/>
  <c r="D423" i="1"/>
  <c r="C423" i="1"/>
  <c r="B423" i="1"/>
  <c r="A423" i="1"/>
  <c r="G423" i="1" s="1"/>
  <c r="H422" i="1"/>
  <c r="E422" i="1"/>
  <c r="D422" i="1"/>
  <c r="C422" i="1"/>
  <c r="B422" i="1"/>
  <c r="A422" i="1"/>
  <c r="G422" i="1" s="1"/>
  <c r="H421" i="1"/>
  <c r="E421" i="1"/>
  <c r="D421" i="1"/>
  <c r="C421" i="1"/>
  <c r="B421" i="1"/>
  <c r="A421" i="1"/>
  <c r="G421" i="1" s="1"/>
  <c r="H420" i="1"/>
  <c r="E420" i="1"/>
  <c r="D420" i="1"/>
  <c r="C420" i="1"/>
  <c r="B420" i="1"/>
  <c r="A420" i="1"/>
  <c r="G420" i="1" s="1"/>
  <c r="H419" i="1"/>
  <c r="E419" i="1"/>
  <c r="D419" i="1"/>
  <c r="C419" i="1"/>
  <c r="B419" i="1"/>
  <c r="A419" i="1"/>
  <c r="G419" i="1" s="1"/>
  <c r="H418" i="1"/>
  <c r="E418" i="1"/>
  <c r="D418" i="1"/>
  <c r="C418" i="1"/>
  <c r="B418" i="1"/>
  <c r="A418" i="1"/>
  <c r="G418" i="1" s="1"/>
  <c r="H417" i="1"/>
  <c r="E417" i="1"/>
  <c r="D417" i="1"/>
  <c r="C417" i="1"/>
  <c r="B417" i="1"/>
  <c r="A417" i="1"/>
  <c r="G417" i="1" s="1"/>
  <c r="H416" i="1"/>
  <c r="E416" i="1"/>
  <c r="D416" i="1"/>
  <c r="C416" i="1"/>
  <c r="B416" i="1"/>
  <c r="A416" i="1"/>
  <c r="G416" i="1" s="1"/>
  <c r="H415" i="1"/>
  <c r="E415" i="1"/>
  <c r="D415" i="1"/>
  <c r="C415" i="1"/>
  <c r="B415" i="1"/>
  <c r="A415" i="1"/>
  <c r="G415" i="1" s="1"/>
  <c r="H414" i="1"/>
  <c r="E414" i="1"/>
  <c r="D414" i="1"/>
  <c r="C414" i="1"/>
  <c r="B414" i="1"/>
  <c r="A414" i="1"/>
  <c r="G414" i="1" s="1"/>
  <c r="H413" i="1"/>
  <c r="E413" i="1"/>
  <c r="D413" i="1"/>
  <c r="C413" i="1"/>
  <c r="B413" i="1"/>
  <c r="A413" i="1"/>
  <c r="G413" i="1" s="1"/>
  <c r="H412" i="1"/>
  <c r="E412" i="1"/>
  <c r="D412" i="1"/>
  <c r="C412" i="1"/>
  <c r="B412" i="1"/>
  <c r="A412" i="1"/>
  <c r="G412" i="1" s="1"/>
  <c r="H411" i="1"/>
  <c r="E411" i="1"/>
  <c r="D411" i="1"/>
  <c r="C411" i="1"/>
  <c r="B411" i="1"/>
  <c r="A411" i="1"/>
  <c r="G411" i="1" s="1"/>
  <c r="H410" i="1"/>
  <c r="E410" i="1"/>
  <c r="D410" i="1"/>
  <c r="C410" i="1"/>
  <c r="B410" i="1"/>
  <c r="A410" i="1"/>
  <c r="G410" i="1" s="1"/>
  <c r="H409" i="1"/>
  <c r="E409" i="1"/>
  <c r="D409" i="1"/>
  <c r="C409" i="1"/>
  <c r="B409" i="1"/>
  <c r="A409" i="1"/>
  <c r="G409" i="1" s="1"/>
  <c r="H408" i="1"/>
  <c r="E408" i="1"/>
  <c r="D408" i="1"/>
  <c r="C408" i="1"/>
  <c r="B408" i="1"/>
  <c r="A408" i="1"/>
  <c r="G408" i="1" s="1"/>
  <c r="H407" i="1"/>
  <c r="E407" i="1"/>
  <c r="D407" i="1"/>
  <c r="C407" i="1"/>
  <c r="B407" i="1"/>
  <c r="A407" i="1"/>
  <c r="G407" i="1" s="1"/>
  <c r="H406" i="1"/>
  <c r="E406" i="1"/>
  <c r="D406" i="1"/>
  <c r="C406" i="1"/>
  <c r="B406" i="1"/>
  <c r="A406" i="1"/>
  <c r="G406" i="1" s="1"/>
  <c r="H405" i="1"/>
  <c r="E405" i="1"/>
  <c r="D405" i="1"/>
  <c r="C405" i="1"/>
  <c r="B405" i="1"/>
  <c r="A405" i="1"/>
  <c r="G405" i="1" s="1"/>
  <c r="H404" i="1"/>
  <c r="E404" i="1"/>
  <c r="D404" i="1"/>
  <c r="C404" i="1"/>
  <c r="B404" i="1"/>
  <c r="A404" i="1"/>
  <c r="G404" i="1" s="1"/>
  <c r="H403" i="1"/>
  <c r="E403" i="1"/>
  <c r="D403" i="1"/>
  <c r="C403" i="1"/>
  <c r="B403" i="1"/>
  <c r="A403" i="1"/>
  <c r="G403" i="1" s="1"/>
  <c r="H402" i="1"/>
  <c r="E402" i="1"/>
  <c r="D402" i="1"/>
  <c r="C402" i="1"/>
  <c r="B402" i="1"/>
  <c r="A402" i="1"/>
  <c r="G402" i="1" s="1"/>
  <c r="H401" i="1"/>
  <c r="E401" i="1"/>
  <c r="D401" i="1"/>
  <c r="C401" i="1"/>
  <c r="B401" i="1"/>
  <c r="A401" i="1"/>
  <c r="G401" i="1" s="1"/>
  <c r="H400" i="1"/>
  <c r="E400" i="1"/>
  <c r="D400" i="1"/>
  <c r="C400" i="1"/>
  <c r="B400" i="1"/>
  <c r="A400" i="1"/>
  <c r="G400" i="1" s="1"/>
  <c r="H399" i="1"/>
  <c r="E399" i="1"/>
  <c r="D399" i="1"/>
  <c r="C399" i="1"/>
  <c r="B399" i="1"/>
  <c r="A399" i="1"/>
  <c r="G399" i="1" s="1"/>
  <c r="H398" i="1"/>
  <c r="E398" i="1"/>
  <c r="D398" i="1"/>
  <c r="C398" i="1"/>
  <c r="B398" i="1"/>
  <c r="A398" i="1"/>
  <c r="G398" i="1" s="1"/>
  <c r="H397" i="1"/>
  <c r="E397" i="1"/>
  <c r="D397" i="1"/>
  <c r="C397" i="1"/>
  <c r="B397" i="1"/>
  <c r="A397" i="1"/>
  <c r="G397" i="1" s="1"/>
  <c r="H396" i="1"/>
  <c r="E396" i="1"/>
  <c r="D396" i="1"/>
  <c r="C396" i="1"/>
  <c r="B396" i="1"/>
  <c r="A396" i="1"/>
  <c r="G396" i="1" s="1"/>
  <c r="H395" i="1"/>
  <c r="E395" i="1"/>
  <c r="D395" i="1"/>
  <c r="C395" i="1"/>
  <c r="B395" i="1"/>
  <c r="A395" i="1"/>
  <c r="G395" i="1" s="1"/>
  <c r="H394" i="1"/>
  <c r="E394" i="1"/>
  <c r="D394" i="1"/>
  <c r="C394" i="1"/>
  <c r="B394" i="1"/>
  <c r="A394" i="1"/>
  <c r="G394" i="1" s="1"/>
  <c r="H393" i="1"/>
  <c r="E393" i="1"/>
  <c r="D393" i="1"/>
  <c r="C393" i="1"/>
  <c r="B393" i="1"/>
  <c r="A393" i="1"/>
  <c r="G393" i="1" s="1"/>
  <c r="H392" i="1"/>
  <c r="E392" i="1"/>
  <c r="D392" i="1"/>
  <c r="C392" i="1"/>
  <c r="B392" i="1"/>
  <c r="A392" i="1"/>
  <c r="G392" i="1" s="1"/>
  <c r="H391" i="1"/>
  <c r="E391" i="1"/>
  <c r="D391" i="1"/>
  <c r="C391" i="1"/>
  <c r="B391" i="1"/>
  <c r="A391" i="1"/>
  <c r="G391" i="1" s="1"/>
  <c r="H390" i="1"/>
  <c r="E390" i="1"/>
  <c r="D390" i="1"/>
  <c r="C390" i="1"/>
  <c r="B390" i="1"/>
  <c r="A390" i="1"/>
  <c r="G390" i="1" s="1"/>
  <c r="H389" i="1"/>
  <c r="E389" i="1"/>
  <c r="D389" i="1"/>
  <c r="C389" i="1"/>
  <c r="B389" i="1"/>
  <c r="A389" i="1"/>
  <c r="G389" i="1" s="1"/>
  <c r="H388" i="1"/>
  <c r="E388" i="1"/>
  <c r="D388" i="1"/>
  <c r="C388" i="1"/>
  <c r="B388" i="1"/>
  <c r="A388" i="1"/>
  <c r="G388" i="1" s="1"/>
  <c r="H387" i="1"/>
  <c r="E387" i="1"/>
  <c r="D387" i="1"/>
  <c r="C387" i="1"/>
  <c r="B387" i="1"/>
  <c r="A387" i="1"/>
  <c r="G387" i="1" s="1"/>
  <c r="H386" i="1"/>
  <c r="E386" i="1"/>
  <c r="D386" i="1"/>
  <c r="C386" i="1"/>
  <c r="B386" i="1"/>
  <c r="A386" i="1"/>
  <c r="G386" i="1" s="1"/>
  <c r="H385" i="1"/>
  <c r="E385" i="1"/>
  <c r="D385" i="1"/>
  <c r="C385" i="1"/>
  <c r="B385" i="1"/>
  <c r="A385" i="1"/>
  <c r="G385" i="1" s="1"/>
  <c r="H384" i="1"/>
  <c r="E384" i="1"/>
  <c r="D384" i="1"/>
  <c r="C384" i="1"/>
  <c r="B384" i="1"/>
  <c r="A384" i="1"/>
  <c r="G384" i="1" s="1"/>
  <c r="H383" i="1"/>
  <c r="E383" i="1"/>
  <c r="D383" i="1"/>
  <c r="C383" i="1"/>
  <c r="B383" i="1"/>
  <c r="A383" i="1"/>
  <c r="G383" i="1" s="1"/>
  <c r="H382" i="1"/>
  <c r="E382" i="1"/>
  <c r="D382" i="1"/>
  <c r="C382" i="1"/>
  <c r="B382" i="1"/>
  <c r="A382" i="1"/>
  <c r="G382" i="1" s="1"/>
  <c r="H381" i="1"/>
  <c r="E381" i="1"/>
  <c r="D381" i="1"/>
  <c r="C381" i="1"/>
  <c r="B381" i="1"/>
  <c r="A381" i="1"/>
  <c r="G381" i="1" s="1"/>
  <c r="H380" i="1"/>
  <c r="E380" i="1"/>
  <c r="D380" i="1"/>
  <c r="C380" i="1"/>
  <c r="B380" i="1"/>
  <c r="A380" i="1"/>
  <c r="G380" i="1" s="1"/>
  <c r="H379" i="1"/>
  <c r="E379" i="1"/>
  <c r="D379" i="1"/>
  <c r="C379" i="1"/>
  <c r="B379" i="1"/>
  <c r="A379" i="1"/>
  <c r="G379" i="1" s="1"/>
  <c r="H378" i="1"/>
  <c r="E378" i="1"/>
  <c r="D378" i="1"/>
  <c r="C378" i="1"/>
  <c r="B378" i="1"/>
  <c r="A378" i="1"/>
  <c r="G378" i="1" s="1"/>
  <c r="H377" i="1"/>
  <c r="E377" i="1"/>
  <c r="D377" i="1"/>
  <c r="C377" i="1"/>
  <c r="B377" i="1"/>
  <c r="A377" i="1"/>
  <c r="G377" i="1" s="1"/>
  <c r="H376" i="1"/>
  <c r="E376" i="1"/>
  <c r="D376" i="1"/>
  <c r="C376" i="1"/>
  <c r="B376" i="1"/>
  <c r="A376" i="1"/>
  <c r="G376" i="1" s="1"/>
  <c r="H375" i="1"/>
  <c r="E375" i="1"/>
  <c r="D375" i="1"/>
  <c r="C375" i="1"/>
  <c r="B375" i="1"/>
  <c r="A375" i="1"/>
  <c r="G375" i="1" s="1"/>
  <c r="H374" i="1"/>
  <c r="E374" i="1"/>
  <c r="D374" i="1"/>
  <c r="C374" i="1"/>
  <c r="B374" i="1"/>
  <c r="A374" i="1"/>
  <c r="G374" i="1" s="1"/>
  <c r="H373" i="1"/>
  <c r="E373" i="1"/>
  <c r="D373" i="1"/>
  <c r="C373" i="1"/>
  <c r="B373" i="1"/>
  <c r="A373" i="1"/>
  <c r="G373" i="1" s="1"/>
  <c r="H372" i="1"/>
  <c r="E372" i="1"/>
  <c r="D372" i="1"/>
  <c r="C372" i="1"/>
  <c r="B372" i="1"/>
  <c r="A372" i="1"/>
  <c r="G372" i="1" s="1"/>
  <c r="H371" i="1"/>
  <c r="E371" i="1"/>
  <c r="D371" i="1"/>
  <c r="C371" i="1"/>
  <c r="B371" i="1"/>
  <c r="A371" i="1"/>
  <c r="G371" i="1" s="1"/>
  <c r="H370" i="1"/>
  <c r="E370" i="1"/>
  <c r="D370" i="1"/>
  <c r="C370" i="1"/>
  <c r="B370" i="1"/>
  <c r="A370" i="1"/>
  <c r="G370" i="1" s="1"/>
  <c r="H369" i="1"/>
  <c r="E369" i="1"/>
  <c r="D369" i="1"/>
  <c r="C369" i="1"/>
  <c r="B369" i="1"/>
  <c r="A369" i="1"/>
  <c r="G369" i="1" s="1"/>
  <c r="H368" i="1"/>
  <c r="E368" i="1"/>
  <c r="D368" i="1"/>
  <c r="C368" i="1"/>
  <c r="B368" i="1"/>
  <c r="A368" i="1"/>
  <c r="G368" i="1" s="1"/>
  <c r="H367" i="1"/>
  <c r="E367" i="1"/>
  <c r="D367" i="1"/>
  <c r="C367" i="1"/>
  <c r="B367" i="1"/>
  <c r="A367" i="1"/>
  <c r="G367" i="1" s="1"/>
  <c r="H366" i="1"/>
  <c r="E366" i="1"/>
  <c r="D366" i="1"/>
  <c r="C366" i="1"/>
  <c r="B366" i="1"/>
  <c r="A366" i="1"/>
  <c r="G366" i="1" s="1"/>
  <c r="H365" i="1"/>
  <c r="E365" i="1"/>
  <c r="D365" i="1"/>
  <c r="C365" i="1"/>
  <c r="B365" i="1"/>
  <c r="A365" i="1"/>
  <c r="G365" i="1" s="1"/>
  <c r="H364" i="1"/>
  <c r="E364" i="1"/>
  <c r="D364" i="1"/>
  <c r="C364" i="1"/>
  <c r="B364" i="1"/>
  <c r="A364" i="1"/>
  <c r="G364" i="1" s="1"/>
  <c r="H363" i="1"/>
  <c r="E363" i="1"/>
  <c r="D363" i="1"/>
  <c r="C363" i="1"/>
  <c r="B363" i="1"/>
  <c r="A363" i="1"/>
  <c r="G363" i="1" s="1"/>
  <c r="H362" i="1"/>
  <c r="E362" i="1"/>
  <c r="D362" i="1"/>
  <c r="C362" i="1"/>
  <c r="B362" i="1"/>
  <c r="A362" i="1"/>
  <c r="G362" i="1" s="1"/>
  <c r="H361" i="1"/>
  <c r="E361" i="1"/>
  <c r="D361" i="1"/>
  <c r="C361" i="1"/>
  <c r="B361" i="1"/>
  <c r="A361" i="1"/>
  <c r="G361" i="1" s="1"/>
  <c r="H360" i="1"/>
  <c r="E360" i="1"/>
  <c r="D360" i="1"/>
  <c r="C360" i="1"/>
  <c r="B360" i="1"/>
  <c r="A360" i="1"/>
  <c r="G360" i="1" s="1"/>
  <c r="H359" i="1"/>
  <c r="E359" i="1"/>
  <c r="D359" i="1"/>
  <c r="C359" i="1"/>
  <c r="B359" i="1"/>
  <c r="A359" i="1"/>
  <c r="G359" i="1" s="1"/>
  <c r="H358" i="1"/>
  <c r="E358" i="1"/>
  <c r="D358" i="1"/>
  <c r="C358" i="1"/>
  <c r="B358" i="1"/>
  <c r="A358" i="1"/>
  <c r="G358" i="1" s="1"/>
  <c r="H357" i="1"/>
  <c r="E357" i="1"/>
  <c r="D357" i="1"/>
  <c r="C357" i="1"/>
  <c r="B357" i="1"/>
  <c r="A357" i="1"/>
  <c r="G357" i="1" s="1"/>
  <c r="H356" i="1"/>
  <c r="E356" i="1"/>
  <c r="D356" i="1"/>
  <c r="C356" i="1"/>
  <c r="B356" i="1"/>
  <c r="A356" i="1"/>
  <c r="G356" i="1" s="1"/>
  <c r="H355" i="1"/>
  <c r="E355" i="1"/>
  <c r="D355" i="1"/>
  <c r="C355" i="1"/>
  <c r="B355" i="1"/>
  <c r="A355" i="1"/>
  <c r="G355" i="1" s="1"/>
  <c r="H354" i="1"/>
  <c r="E354" i="1"/>
  <c r="D354" i="1"/>
  <c r="C354" i="1"/>
  <c r="B354" i="1"/>
  <c r="A354" i="1"/>
  <c r="G354" i="1" s="1"/>
  <c r="H353" i="1"/>
  <c r="E353" i="1"/>
  <c r="D353" i="1"/>
  <c r="C353" i="1"/>
  <c r="B353" i="1"/>
  <c r="A353" i="1"/>
  <c r="G353" i="1" s="1"/>
  <c r="H352" i="1"/>
  <c r="E352" i="1"/>
  <c r="D352" i="1"/>
  <c r="C352" i="1"/>
  <c r="B352" i="1"/>
  <c r="A352" i="1"/>
  <c r="G352" i="1" s="1"/>
  <c r="H351" i="1"/>
  <c r="E351" i="1"/>
  <c r="D351" i="1"/>
  <c r="C351" i="1"/>
  <c r="B351" i="1"/>
  <c r="A351" i="1"/>
  <c r="G351" i="1" s="1"/>
  <c r="H350" i="1"/>
  <c r="E350" i="1"/>
  <c r="D350" i="1"/>
  <c r="C350" i="1"/>
  <c r="B350" i="1"/>
  <c r="A350" i="1"/>
  <c r="G350" i="1" s="1"/>
  <c r="H349" i="1"/>
  <c r="E349" i="1"/>
  <c r="D349" i="1"/>
  <c r="C349" i="1"/>
  <c r="B349" i="1"/>
  <c r="A349" i="1"/>
  <c r="G349" i="1" s="1"/>
  <c r="H348" i="1"/>
  <c r="E348" i="1"/>
  <c r="D348" i="1"/>
  <c r="C348" i="1"/>
  <c r="B348" i="1"/>
  <c r="A348" i="1"/>
  <c r="G348" i="1" s="1"/>
  <c r="H347" i="1"/>
  <c r="E347" i="1"/>
  <c r="D347" i="1"/>
  <c r="C347" i="1"/>
  <c r="B347" i="1"/>
  <c r="A347" i="1"/>
  <c r="G347" i="1" s="1"/>
  <c r="H346" i="1"/>
  <c r="E346" i="1"/>
  <c r="D346" i="1"/>
  <c r="C346" i="1"/>
  <c r="B346" i="1"/>
  <c r="A346" i="1"/>
  <c r="G346" i="1" s="1"/>
  <c r="H345" i="1"/>
  <c r="E345" i="1"/>
  <c r="D345" i="1"/>
  <c r="C345" i="1"/>
  <c r="B345" i="1"/>
  <c r="A345" i="1"/>
  <c r="G345" i="1" s="1"/>
  <c r="H344" i="1"/>
  <c r="E344" i="1"/>
  <c r="D344" i="1"/>
  <c r="C344" i="1"/>
  <c r="B344" i="1"/>
  <c r="A344" i="1"/>
  <c r="G344" i="1" s="1"/>
  <c r="H343" i="1"/>
  <c r="E343" i="1"/>
  <c r="D343" i="1"/>
  <c r="C343" i="1"/>
  <c r="B343" i="1"/>
  <c r="A343" i="1"/>
  <c r="G343" i="1" s="1"/>
  <c r="H342" i="1"/>
  <c r="E342" i="1"/>
  <c r="D342" i="1"/>
  <c r="C342" i="1"/>
  <c r="B342" i="1"/>
  <c r="A342" i="1"/>
  <c r="G342" i="1" s="1"/>
  <c r="H341" i="1"/>
  <c r="E341" i="1"/>
  <c r="D341" i="1"/>
  <c r="C341" i="1"/>
  <c r="B341" i="1"/>
  <c r="A341" i="1"/>
  <c r="G341" i="1" s="1"/>
  <c r="H340" i="1"/>
  <c r="E340" i="1"/>
  <c r="D340" i="1"/>
  <c r="C340" i="1"/>
  <c r="B340" i="1"/>
  <c r="A340" i="1"/>
  <c r="G340" i="1" s="1"/>
  <c r="H339" i="1"/>
  <c r="E339" i="1"/>
  <c r="D339" i="1"/>
  <c r="C339" i="1"/>
  <c r="B339" i="1"/>
  <c r="A339" i="1"/>
  <c r="G339" i="1" s="1"/>
  <c r="H338" i="1"/>
  <c r="E338" i="1"/>
  <c r="D338" i="1"/>
  <c r="C338" i="1"/>
  <c r="B338" i="1"/>
  <c r="A338" i="1"/>
  <c r="G338" i="1" s="1"/>
  <c r="H337" i="1"/>
  <c r="E337" i="1"/>
  <c r="D337" i="1"/>
  <c r="C337" i="1"/>
  <c r="B337" i="1"/>
  <c r="A337" i="1"/>
  <c r="G337" i="1" s="1"/>
  <c r="H336" i="1"/>
  <c r="E336" i="1"/>
  <c r="D336" i="1"/>
  <c r="C336" i="1"/>
  <c r="B336" i="1"/>
  <c r="A336" i="1"/>
  <c r="G336" i="1" s="1"/>
  <c r="H335" i="1"/>
  <c r="E335" i="1"/>
  <c r="D335" i="1"/>
  <c r="C335" i="1"/>
  <c r="B335" i="1"/>
  <c r="A335" i="1"/>
  <c r="G335" i="1" s="1"/>
  <c r="H334" i="1"/>
  <c r="E334" i="1"/>
  <c r="D334" i="1"/>
  <c r="C334" i="1"/>
  <c r="B334" i="1"/>
  <c r="A334" i="1"/>
  <c r="G334" i="1" s="1"/>
  <c r="H333" i="1"/>
  <c r="E333" i="1"/>
  <c r="D333" i="1"/>
  <c r="C333" i="1"/>
  <c r="B333" i="1"/>
  <c r="A333" i="1"/>
  <c r="G333" i="1" s="1"/>
  <c r="H332" i="1"/>
  <c r="E332" i="1"/>
  <c r="D332" i="1"/>
  <c r="C332" i="1"/>
  <c r="B332" i="1"/>
  <c r="A332" i="1"/>
  <c r="G332" i="1" s="1"/>
  <c r="H331" i="1"/>
  <c r="E331" i="1"/>
  <c r="D331" i="1"/>
  <c r="C331" i="1"/>
  <c r="B331" i="1"/>
  <c r="A331" i="1"/>
  <c r="G331" i="1" s="1"/>
  <c r="H330" i="1"/>
  <c r="E330" i="1"/>
  <c r="D330" i="1"/>
  <c r="C330" i="1"/>
  <c r="B330" i="1"/>
  <c r="A330" i="1"/>
  <c r="G330" i="1" s="1"/>
  <c r="H329" i="1"/>
  <c r="E329" i="1"/>
  <c r="D329" i="1"/>
  <c r="C329" i="1"/>
  <c r="B329" i="1"/>
  <c r="A329" i="1"/>
  <c r="G329" i="1" s="1"/>
  <c r="H328" i="1"/>
  <c r="E328" i="1"/>
  <c r="D328" i="1"/>
  <c r="C328" i="1"/>
  <c r="B328" i="1"/>
  <c r="A328" i="1"/>
  <c r="G328" i="1" s="1"/>
  <c r="H327" i="1"/>
  <c r="E327" i="1"/>
  <c r="D327" i="1"/>
  <c r="C327" i="1"/>
  <c r="B327" i="1"/>
  <c r="A327" i="1"/>
  <c r="G327" i="1" s="1"/>
  <c r="H326" i="1"/>
  <c r="E326" i="1"/>
  <c r="D326" i="1"/>
  <c r="C326" i="1"/>
  <c r="B326" i="1"/>
  <c r="A326" i="1"/>
  <c r="G326" i="1" s="1"/>
  <c r="H325" i="1"/>
  <c r="E325" i="1"/>
  <c r="D325" i="1"/>
  <c r="C325" i="1"/>
  <c r="B325" i="1"/>
  <c r="A325" i="1"/>
  <c r="G325" i="1" s="1"/>
  <c r="H324" i="1"/>
  <c r="E324" i="1"/>
  <c r="D324" i="1"/>
  <c r="C324" i="1"/>
  <c r="B324" i="1"/>
  <c r="A324" i="1"/>
  <c r="G324" i="1" s="1"/>
  <c r="H323" i="1"/>
  <c r="E323" i="1"/>
  <c r="D323" i="1"/>
  <c r="C323" i="1"/>
  <c r="B323" i="1"/>
  <c r="A323" i="1"/>
  <c r="G323" i="1" s="1"/>
  <c r="H322" i="1"/>
  <c r="E322" i="1"/>
  <c r="D322" i="1"/>
  <c r="C322" i="1"/>
  <c r="B322" i="1"/>
  <c r="A322" i="1"/>
  <c r="G322" i="1" s="1"/>
  <c r="H321" i="1"/>
  <c r="E321" i="1"/>
  <c r="D321" i="1"/>
  <c r="C321" i="1"/>
  <c r="B321" i="1"/>
  <c r="A321" i="1"/>
  <c r="G321" i="1" s="1"/>
  <c r="H320" i="1"/>
  <c r="E320" i="1"/>
  <c r="D320" i="1"/>
  <c r="C320" i="1"/>
  <c r="B320" i="1"/>
  <c r="A320" i="1"/>
  <c r="G320" i="1" s="1"/>
  <c r="H319" i="1"/>
  <c r="E319" i="1"/>
  <c r="D319" i="1"/>
  <c r="C319" i="1"/>
  <c r="B319" i="1"/>
  <c r="A319" i="1"/>
  <c r="G319" i="1" s="1"/>
  <c r="H318" i="1"/>
  <c r="E318" i="1"/>
  <c r="D318" i="1"/>
  <c r="C318" i="1"/>
  <c r="B318" i="1"/>
  <c r="A318" i="1"/>
  <c r="G318" i="1" s="1"/>
  <c r="H317" i="1"/>
  <c r="E317" i="1"/>
  <c r="D317" i="1"/>
  <c r="C317" i="1"/>
  <c r="B317" i="1"/>
  <c r="A317" i="1"/>
  <c r="G317" i="1" s="1"/>
  <c r="H316" i="1"/>
  <c r="E316" i="1"/>
  <c r="D316" i="1"/>
  <c r="C316" i="1"/>
  <c r="B316" i="1"/>
  <c r="A316" i="1"/>
  <c r="G316" i="1" s="1"/>
  <c r="H315" i="1"/>
  <c r="E315" i="1"/>
  <c r="D315" i="1"/>
  <c r="C315" i="1"/>
  <c r="B315" i="1"/>
  <c r="A315" i="1"/>
  <c r="G315" i="1" s="1"/>
  <c r="H314" i="1"/>
  <c r="E314" i="1"/>
  <c r="D314" i="1"/>
  <c r="C314" i="1"/>
  <c r="B314" i="1"/>
  <c r="A314" i="1"/>
  <c r="G314" i="1" s="1"/>
  <c r="H313" i="1"/>
  <c r="E313" i="1"/>
  <c r="D313" i="1"/>
  <c r="C313" i="1"/>
  <c r="B313" i="1"/>
  <c r="A313" i="1"/>
  <c r="G313" i="1" s="1"/>
  <c r="H312" i="1"/>
  <c r="E312" i="1"/>
  <c r="D312" i="1"/>
  <c r="C312" i="1"/>
  <c r="B312" i="1"/>
  <c r="A312" i="1"/>
  <c r="G312" i="1" s="1"/>
  <c r="H311" i="1"/>
  <c r="E311" i="1"/>
  <c r="D311" i="1"/>
  <c r="C311" i="1"/>
  <c r="B311" i="1"/>
  <c r="A311" i="1"/>
  <c r="G311" i="1" s="1"/>
  <c r="H310" i="1"/>
  <c r="E310" i="1"/>
  <c r="D310" i="1"/>
  <c r="C310" i="1"/>
  <c r="B310" i="1"/>
  <c r="A310" i="1"/>
  <c r="G310" i="1" s="1"/>
  <c r="H309" i="1"/>
  <c r="E309" i="1"/>
  <c r="D309" i="1"/>
  <c r="C309" i="1"/>
  <c r="B309" i="1"/>
  <c r="A309" i="1"/>
  <c r="G309" i="1" s="1"/>
  <c r="H308" i="1"/>
  <c r="E308" i="1"/>
  <c r="D308" i="1"/>
  <c r="C308" i="1"/>
  <c r="B308" i="1"/>
  <c r="A308" i="1"/>
  <c r="G308" i="1" s="1"/>
  <c r="H307" i="1"/>
  <c r="E307" i="1"/>
  <c r="D307" i="1"/>
  <c r="C307" i="1"/>
  <c r="B307" i="1"/>
  <c r="A307" i="1"/>
  <c r="G307" i="1" s="1"/>
  <c r="H306" i="1"/>
  <c r="E306" i="1"/>
  <c r="D306" i="1"/>
  <c r="C306" i="1"/>
  <c r="B306" i="1"/>
  <c r="A306" i="1"/>
  <c r="G306" i="1" s="1"/>
  <c r="H305" i="1"/>
  <c r="E305" i="1"/>
  <c r="D305" i="1"/>
  <c r="C305" i="1"/>
  <c r="B305" i="1"/>
  <c r="A305" i="1"/>
  <c r="G305" i="1" s="1"/>
  <c r="H304" i="1"/>
  <c r="E304" i="1"/>
  <c r="D304" i="1"/>
  <c r="C304" i="1"/>
  <c r="B304" i="1"/>
  <c r="A304" i="1"/>
  <c r="G304" i="1" s="1"/>
  <c r="H303" i="1"/>
  <c r="E303" i="1"/>
  <c r="D303" i="1"/>
  <c r="C303" i="1"/>
  <c r="B303" i="1"/>
  <c r="A303" i="1"/>
  <c r="G303" i="1" s="1"/>
  <c r="H302" i="1"/>
  <c r="E302" i="1"/>
  <c r="D302" i="1"/>
  <c r="C302" i="1"/>
  <c r="B302" i="1"/>
  <c r="A302" i="1"/>
  <c r="G302" i="1" s="1"/>
  <c r="H301" i="1"/>
  <c r="E301" i="1"/>
  <c r="D301" i="1"/>
  <c r="C301" i="1"/>
  <c r="B301" i="1"/>
  <c r="A301" i="1"/>
  <c r="G301" i="1" s="1"/>
  <c r="H300" i="1"/>
  <c r="E300" i="1"/>
  <c r="D300" i="1"/>
  <c r="C300" i="1"/>
  <c r="B300" i="1"/>
  <c r="A300" i="1"/>
  <c r="G300" i="1" s="1"/>
  <c r="H299" i="1"/>
  <c r="E299" i="1"/>
  <c r="D299" i="1"/>
  <c r="C299" i="1"/>
  <c r="B299" i="1"/>
  <c r="A299" i="1"/>
  <c r="G299" i="1" s="1"/>
  <c r="H298" i="1"/>
  <c r="E298" i="1"/>
  <c r="D298" i="1"/>
  <c r="C298" i="1"/>
  <c r="B298" i="1"/>
  <c r="A298" i="1"/>
  <c r="G298" i="1" s="1"/>
  <c r="H297" i="1"/>
  <c r="E297" i="1"/>
  <c r="D297" i="1"/>
  <c r="C297" i="1"/>
  <c r="B297" i="1"/>
  <c r="A297" i="1"/>
  <c r="G297" i="1" s="1"/>
  <c r="H296" i="1"/>
  <c r="E296" i="1"/>
  <c r="D296" i="1"/>
  <c r="C296" i="1"/>
  <c r="B296" i="1"/>
  <c r="A296" i="1"/>
  <c r="G296" i="1" s="1"/>
  <c r="H295" i="1"/>
  <c r="E295" i="1"/>
  <c r="D295" i="1"/>
  <c r="C295" i="1"/>
  <c r="B295" i="1"/>
  <c r="A295" i="1"/>
  <c r="G295" i="1" s="1"/>
  <c r="H294" i="1"/>
  <c r="E294" i="1"/>
  <c r="D294" i="1"/>
  <c r="C294" i="1"/>
  <c r="B294" i="1"/>
  <c r="A294" i="1"/>
  <c r="G294" i="1" s="1"/>
  <c r="H293" i="1"/>
  <c r="E293" i="1"/>
  <c r="D293" i="1"/>
  <c r="C293" i="1"/>
  <c r="B293" i="1"/>
  <c r="A293" i="1"/>
  <c r="G293" i="1" s="1"/>
  <c r="H292" i="1"/>
  <c r="E292" i="1"/>
  <c r="D292" i="1"/>
  <c r="C292" i="1"/>
  <c r="B292" i="1"/>
  <c r="A292" i="1"/>
  <c r="G292" i="1" s="1"/>
  <c r="H291" i="1"/>
  <c r="E291" i="1"/>
  <c r="D291" i="1"/>
  <c r="C291" i="1"/>
  <c r="B291" i="1"/>
  <c r="A291" i="1"/>
  <c r="G291" i="1" s="1"/>
  <c r="H290" i="1"/>
  <c r="E290" i="1"/>
  <c r="D290" i="1"/>
  <c r="C290" i="1"/>
  <c r="B290" i="1"/>
  <c r="A290" i="1"/>
  <c r="G290" i="1" s="1"/>
  <c r="H289" i="1"/>
  <c r="E289" i="1"/>
  <c r="D289" i="1"/>
  <c r="C289" i="1"/>
  <c r="B289" i="1"/>
  <c r="A289" i="1"/>
  <c r="G289" i="1" s="1"/>
  <c r="H288" i="1"/>
  <c r="E288" i="1"/>
  <c r="D288" i="1"/>
  <c r="C288" i="1"/>
  <c r="B288" i="1"/>
  <c r="A288" i="1"/>
  <c r="G288" i="1" s="1"/>
  <c r="H287" i="1"/>
  <c r="E287" i="1"/>
  <c r="D287" i="1"/>
  <c r="C287" i="1"/>
  <c r="B287" i="1"/>
  <c r="A287" i="1"/>
  <c r="G287" i="1" s="1"/>
  <c r="H286" i="1"/>
  <c r="E286" i="1"/>
  <c r="D286" i="1"/>
  <c r="C286" i="1"/>
  <c r="B286" i="1"/>
  <c r="A286" i="1"/>
  <c r="G286" i="1" s="1"/>
  <c r="H285" i="1"/>
  <c r="E285" i="1"/>
  <c r="D285" i="1"/>
  <c r="C285" i="1"/>
  <c r="B285" i="1"/>
  <c r="A285" i="1"/>
  <c r="G285" i="1" s="1"/>
  <c r="H284" i="1"/>
  <c r="E284" i="1"/>
  <c r="D284" i="1"/>
  <c r="C284" i="1"/>
  <c r="B284" i="1"/>
  <c r="A284" i="1"/>
  <c r="G284" i="1" s="1"/>
  <c r="H283" i="1"/>
  <c r="E283" i="1"/>
  <c r="D283" i="1"/>
  <c r="C283" i="1"/>
  <c r="B283" i="1"/>
  <c r="A283" i="1"/>
  <c r="G283" i="1" s="1"/>
  <c r="H282" i="1"/>
  <c r="E282" i="1"/>
  <c r="D282" i="1"/>
  <c r="C282" i="1"/>
  <c r="B282" i="1"/>
  <c r="A282" i="1"/>
  <c r="G282" i="1" s="1"/>
  <c r="H281" i="1"/>
  <c r="E281" i="1"/>
  <c r="D281" i="1"/>
  <c r="C281" i="1"/>
  <c r="B281" i="1"/>
  <c r="A281" i="1"/>
  <c r="G281" i="1" s="1"/>
  <c r="H280" i="1"/>
  <c r="E280" i="1"/>
  <c r="D280" i="1"/>
  <c r="C280" i="1"/>
  <c r="B280" i="1"/>
  <c r="A280" i="1"/>
  <c r="G280" i="1" s="1"/>
  <c r="H279" i="1"/>
  <c r="E279" i="1"/>
  <c r="D279" i="1"/>
  <c r="C279" i="1"/>
  <c r="B279" i="1"/>
  <c r="A279" i="1"/>
  <c r="G279" i="1" s="1"/>
  <c r="H278" i="1"/>
  <c r="E278" i="1"/>
  <c r="D278" i="1"/>
  <c r="C278" i="1"/>
  <c r="B278" i="1"/>
  <c r="A278" i="1"/>
  <c r="G278" i="1" s="1"/>
  <c r="H277" i="1"/>
  <c r="E277" i="1"/>
  <c r="D277" i="1"/>
  <c r="C277" i="1"/>
  <c r="B277" i="1"/>
  <c r="A277" i="1"/>
  <c r="G277" i="1" s="1"/>
  <c r="H276" i="1"/>
  <c r="E276" i="1"/>
  <c r="D276" i="1"/>
  <c r="C276" i="1"/>
  <c r="B276" i="1"/>
  <c r="A276" i="1"/>
  <c r="G276" i="1" s="1"/>
  <c r="H275" i="1"/>
  <c r="E275" i="1"/>
  <c r="D275" i="1"/>
  <c r="C275" i="1"/>
  <c r="B275" i="1"/>
  <c r="A275" i="1"/>
  <c r="G275" i="1" s="1"/>
  <c r="H274" i="1"/>
  <c r="E274" i="1"/>
  <c r="D274" i="1"/>
  <c r="C274" i="1"/>
  <c r="B274" i="1"/>
  <c r="A274" i="1"/>
  <c r="G274" i="1" s="1"/>
  <c r="H273" i="1"/>
  <c r="E273" i="1"/>
  <c r="D273" i="1"/>
  <c r="C273" i="1"/>
  <c r="B273" i="1"/>
  <c r="A273" i="1"/>
  <c r="G273" i="1" s="1"/>
  <c r="H272" i="1"/>
  <c r="E272" i="1"/>
  <c r="D272" i="1"/>
  <c r="C272" i="1"/>
  <c r="B272" i="1"/>
  <c r="A272" i="1"/>
  <c r="G272" i="1" s="1"/>
  <c r="H271" i="1"/>
  <c r="E271" i="1"/>
  <c r="D271" i="1"/>
  <c r="C271" i="1"/>
  <c r="B271" i="1"/>
  <c r="A271" i="1"/>
  <c r="G271" i="1" s="1"/>
  <c r="H270" i="1"/>
  <c r="E270" i="1"/>
  <c r="D270" i="1"/>
  <c r="C270" i="1"/>
  <c r="B270" i="1"/>
  <c r="A270" i="1"/>
  <c r="G270" i="1" s="1"/>
  <c r="H269" i="1"/>
  <c r="E269" i="1"/>
  <c r="D269" i="1"/>
  <c r="C269" i="1"/>
  <c r="B269" i="1"/>
  <c r="A269" i="1"/>
  <c r="G269" i="1" s="1"/>
  <c r="H268" i="1"/>
  <c r="E268" i="1"/>
  <c r="D268" i="1"/>
  <c r="C268" i="1"/>
  <c r="B268" i="1"/>
  <c r="A268" i="1"/>
  <c r="G268" i="1" s="1"/>
  <c r="H267" i="1"/>
  <c r="E267" i="1"/>
  <c r="D267" i="1"/>
  <c r="C267" i="1"/>
  <c r="B267" i="1"/>
  <c r="A267" i="1"/>
  <c r="G267" i="1" s="1"/>
  <c r="H266" i="1"/>
  <c r="E266" i="1"/>
  <c r="D266" i="1"/>
  <c r="C266" i="1"/>
  <c r="B266" i="1"/>
  <c r="A266" i="1"/>
  <c r="G266" i="1" s="1"/>
  <c r="H265" i="1"/>
  <c r="E265" i="1"/>
  <c r="D265" i="1"/>
  <c r="C265" i="1"/>
  <c r="B265" i="1"/>
  <c r="A265" i="1"/>
  <c r="G265" i="1" s="1"/>
  <c r="H264" i="1"/>
  <c r="E264" i="1"/>
  <c r="D264" i="1"/>
  <c r="C264" i="1"/>
  <c r="B264" i="1"/>
  <c r="A264" i="1"/>
  <c r="G264" i="1" s="1"/>
  <c r="H263" i="1"/>
  <c r="E263" i="1"/>
  <c r="D263" i="1"/>
  <c r="C263" i="1"/>
  <c r="B263" i="1"/>
  <c r="A263" i="1"/>
  <c r="G263" i="1" s="1"/>
  <c r="H262" i="1"/>
  <c r="E262" i="1"/>
  <c r="D262" i="1"/>
  <c r="C262" i="1"/>
  <c r="B262" i="1"/>
  <c r="A262" i="1"/>
  <c r="G262" i="1" s="1"/>
  <c r="H261" i="1"/>
  <c r="E261" i="1"/>
  <c r="D261" i="1"/>
  <c r="C261" i="1"/>
  <c r="B261" i="1"/>
  <c r="A261" i="1"/>
  <c r="G261" i="1" s="1"/>
  <c r="H260" i="1"/>
  <c r="E260" i="1"/>
  <c r="D260" i="1"/>
  <c r="C260" i="1"/>
  <c r="B260" i="1"/>
  <c r="A260" i="1"/>
  <c r="G260" i="1" s="1"/>
  <c r="H259" i="1"/>
  <c r="E259" i="1"/>
  <c r="D259" i="1"/>
  <c r="C259" i="1"/>
  <c r="B259" i="1"/>
  <c r="A259" i="1"/>
  <c r="G259" i="1" s="1"/>
  <c r="H258" i="1"/>
  <c r="E258" i="1"/>
  <c r="D258" i="1"/>
  <c r="C258" i="1"/>
  <c r="B258" i="1"/>
  <c r="A258" i="1"/>
  <c r="G258" i="1" s="1"/>
  <c r="H257" i="1"/>
  <c r="E257" i="1"/>
  <c r="D257" i="1"/>
  <c r="C257" i="1"/>
  <c r="B257" i="1"/>
  <c r="A257" i="1"/>
  <c r="G257" i="1" s="1"/>
  <c r="H256" i="1"/>
  <c r="E256" i="1"/>
  <c r="D256" i="1"/>
  <c r="C256" i="1"/>
  <c r="B256" i="1"/>
  <c r="A256" i="1"/>
  <c r="G256" i="1" s="1"/>
  <c r="H255" i="1"/>
  <c r="E255" i="1"/>
  <c r="D255" i="1"/>
  <c r="C255" i="1"/>
  <c r="B255" i="1"/>
  <c r="A255" i="1"/>
  <c r="G255" i="1" s="1"/>
  <c r="H254" i="1"/>
  <c r="E254" i="1"/>
  <c r="D254" i="1"/>
  <c r="C254" i="1"/>
  <c r="B254" i="1"/>
  <c r="A254" i="1"/>
  <c r="G254" i="1" s="1"/>
  <c r="H253" i="1"/>
  <c r="E253" i="1"/>
  <c r="D253" i="1"/>
  <c r="C253" i="1"/>
  <c r="B253" i="1"/>
  <c r="A253" i="1"/>
  <c r="G253" i="1" s="1"/>
  <c r="H252" i="1"/>
  <c r="E252" i="1"/>
  <c r="D252" i="1"/>
  <c r="C252" i="1"/>
  <c r="B252" i="1"/>
  <c r="A252" i="1"/>
  <c r="G252" i="1" s="1"/>
  <c r="H251" i="1"/>
  <c r="E251" i="1"/>
  <c r="D251" i="1"/>
  <c r="C251" i="1"/>
  <c r="B251" i="1"/>
  <c r="A251" i="1"/>
  <c r="G251" i="1" s="1"/>
  <c r="H250" i="1"/>
  <c r="E250" i="1"/>
  <c r="D250" i="1"/>
  <c r="C250" i="1"/>
  <c r="B250" i="1"/>
  <c r="A250" i="1"/>
  <c r="G250" i="1" s="1"/>
  <c r="H249" i="1"/>
  <c r="E249" i="1"/>
  <c r="D249" i="1"/>
  <c r="C249" i="1"/>
  <c r="B249" i="1"/>
  <c r="A249" i="1"/>
  <c r="G249" i="1" s="1"/>
  <c r="H248" i="1"/>
  <c r="E248" i="1"/>
  <c r="D248" i="1"/>
  <c r="C248" i="1"/>
  <c r="B248" i="1"/>
  <c r="A248" i="1"/>
  <c r="G248" i="1" s="1"/>
  <c r="H247" i="1"/>
  <c r="E247" i="1"/>
  <c r="D247" i="1"/>
  <c r="C247" i="1"/>
  <c r="B247" i="1"/>
  <c r="A247" i="1"/>
  <c r="G247" i="1" s="1"/>
  <c r="H246" i="1"/>
  <c r="E246" i="1"/>
  <c r="D246" i="1"/>
  <c r="C246" i="1"/>
  <c r="B246" i="1"/>
  <c r="A246" i="1"/>
  <c r="G246" i="1" s="1"/>
  <c r="H245" i="1"/>
  <c r="E245" i="1"/>
  <c r="D245" i="1"/>
  <c r="C245" i="1"/>
  <c r="B245" i="1"/>
  <c r="A245" i="1"/>
  <c r="G245" i="1" s="1"/>
  <c r="H244" i="1"/>
  <c r="E244" i="1"/>
  <c r="D244" i="1"/>
  <c r="C244" i="1"/>
  <c r="B244" i="1"/>
  <c r="A244" i="1"/>
  <c r="G244" i="1" s="1"/>
  <c r="H243" i="1"/>
  <c r="E243" i="1"/>
  <c r="D243" i="1"/>
  <c r="C243" i="1"/>
  <c r="B243" i="1"/>
  <c r="A243" i="1"/>
  <c r="G243" i="1" s="1"/>
  <c r="H242" i="1"/>
  <c r="E242" i="1"/>
  <c r="D242" i="1"/>
  <c r="C242" i="1"/>
  <c r="B242" i="1"/>
  <c r="A242" i="1"/>
  <c r="G242" i="1" s="1"/>
  <c r="H241" i="1"/>
  <c r="E241" i="1"/>
  <c r="D241" i="1"/>
  <c r="C241" i="1"/>
  <c r="B241" i="1"/>
  <c r="A241" i="1"/>
  <c r="G241" i="1" s="1"/>
  <c r="H240" i="1"/>
  <c r="E240" i="1"/>
  <c r="D240" i="1"/>
  <c r="C240" i="1"/>
  <c r="B240" i="1"/>
  <c r="A240" i="1"/>
  <c r="G240" i="1" s="1"/>
  <c r="H239" i="1"/>
  <c r="E239" i="1"/>
  <c r="D239" i="1"/>
  <c r="C239" i="1"/>
  <c r="B239" i="1"/>
  <c r="A239" i="1"/>
  <c r="G239" i="1" s="1"/>
  <c r="H238" i="1"/>
  <c r="E238" i="1"/>
  <c r="D238" i="1"/>
  <c r="C238" i="1"/>
  <c r="B238" i="1"/>
  <c r="A238" i="1"/>
  <c r="G238" i="1" s="1"/>
  <c r="H237" i="1"/>
  <c r="E237" i="1"/>
  <c r="D237" i="1"/>
  <c r="C237" i="1"/>
  <c r="B237" i="1"/>
  <c r="A237" i="1"/>
  <c r="G237" i="1" s="1"/>
  <c r="H236" i="1"/>
  <c r="E236" i="1"/>
  <c r="D236" i="1"/>
  <c r="C236" i="1"/>
  <c r="B236" i="1"/>
  <c r="A236" i="1"/>
  <c r="G236" i="1" s="1"/>
  <c r="H235" i="1"/>
  <c r="E235" i="1"/>
  <c r="D235" i="1"/>
  <c r="C235" i="1"/>
  <c r="B235" i="1"/>
  <c r="A235" i="1"/>
  <c r="G235" i="1" s="1"/>
  <c r="H234" i="1"/>
  <c r="E234" i="1"/>
  <c r="D234" i="1"/>
  <c r="C234" i="1"/>
  <c r="B234" i="1"/>
  <c r="A234" i="1"/>
  <c r="G234" i="1" s="1"/>
  <c r="H233" i="1"/>
  <c r="E233" i="1"/>
  <c r="D233" i="1"/>
  <c r="C233" i="1"/>
  <c r="B233" i="1"/>
  <c r="A233" i="1"/>
  <c r="G233" i="1" s="1"/>
  <c r="H232" i="1"/>
  <c r="E232" i="1"/>
  <c r="D232" i="1"/>
  <c r="C232" i="1"/>
  <c r="B232" i="1"/>
  <c r="A232" i="1"/>
  <c r="G232" i="1" s="1"/>
  <c r="H231" i="1"/>
  <c r="E231" i="1"/>
  <c r="D231" i="1"/>
  <c r="C231" i="1"/>
  <c r="B231" i="1"/>
  <c r="A231" i="1"/>
  <c r="G231" i="1" s="1"/>
  <c r="H230" i="1"/>
  <c r="E230" i="1"/>
  <c r="D230" i="1"/>
  <c r="C230" i="1"/>
  <c r="B230" i="1"/>
  <c r="A230" i="1"/>
  <c r="G230" i="1" s="1"/>
  <c r="H229" i="1"/>
  <c r="E229" i="1"/>
  <c r="D229" i="1"/>
  <c r="C229" i="1"/>
  <c r="B229" i="1"/>
  <c r="A229" i="1"/>
  <c r="G229" i="1" s="1"/>
  <c r="H228" i="1"/>
  <c r="E228" i="1"/>
  <c r="D228" i="1"/>
  <c r="C228" i="1"/>
  <c r="B228" i="1"/>
  <c r="A228" i="1"/>
  <c r="G228" i="1" s="1"/>
  <c r="H227" i="1"/>
  <c r="E227" i="1"/>
  <c r="D227" i="1"/>
  <c r="C227" i="1"/>
  <c r="B227" i="1"/>
  <c r="A227" i="1"/>
  <c r="G227" i="1" s="1"/>
  <c r="H226" i="1"/>
  <c r="E226" i="1"/>
  <c r="D226" i="1"/>
  <c r="C226" i="1"/>
  <c r="B226" i="1"/>
  <c r="A226" i="1"/>
  <c r="G226" i="1" s="1"/>
  <c r="H225" i="1"/>
  <c r="E225" i="1"/>
  <c r="D225" i="1"/>
  <c r="C225" i="1"/>
  <c r="B225" i="1"/>
  <c r="A225" i="1"/>
  <c r="G225" i="1" s="1"/>
  <c r="H224" i="1"/>
  <c r="E224" i="1"/>
  <c r="D224" i="1"/>
  <c r="C224" i="1"/>
  <c r="B224" i="1"/>
  <c r="A224" i="1"/>
  <c r="G224" i="1" s="1"/>
  <c r="H223" i="1"/>
  <c r="E223" i="1"/>
  <c r="D223" i="1"/>
  <c r="C223" i="1"/>
  <c r="B223" i="1"/>
  <c r="A223" i="1"/>
  <c r="G223" i="1" s="1"/>
  <c r="H222" i="1"/>
  <c r="E222" i="1"/>
  <c r="D222" i="1"/>
  <c r="C222" i="1"/>
  <c r="B222" i="1"/>
  <c r="A222" i="1"/>
  <c r="G222" i="1" s="1"/>
  <c r="H221" i="1"/>
  <c r="E221" i="1"/>
  <c r="D221" i="1"/>
  <c r="C221" i="1"/>
  <c r="B221" i="1"/>
  <c r="A221" i="1"/>
  <c r="G221" i="1" s="1"/>
  <c r="H220" i="1"/>
  <c r="E220" i="1"/>
  <c r="D220" i="1"/>
  <c r="C220" i="1"/>
  <c r="B220" i="1"/>
  <c r="A220" i="1"/>
  <c r="G220" i="1" s="1"/>
  <c r="H219" i="1"/>
  <c r="E219" i="1"/>
  <c r="D219" i="1"/>
  <c r="C219" i="1"/>
  <c r="B219" i="1"/>
  <c r="A219" i="1"/>
  <c r="G219" i="1" s="1"/>
  <c r="H218" i="1"/>
  <c r="E218" i="1"/>
  <c r="D218" i="1"/>
  <c r="C218" i="1"/>
  <c r="B218" i="1"/>
  <c r="A218" i="1"/>
  <c r="G218" i="1" s="1"/>
  <c r="H217" i="1"/>
  <c r="E217" i="1"/>
  <c r="D217" i="1"/>
  <c r="C217" i="1"/>
  <c r="B217" i="1"/>
  <c r="A217" i="1"/>
  <c r="G217" i="1" s="1"/>
  <c r="H216" i="1"/>
  <c r="E216" i="1"/>
  <c r="D216" i="1"/>
  <c r="C216" i="1"/>
  <c r="B216" i="1"/>
  <c r="A216" i="1"/>
  <c r="G216" i="1" s="1"/>
  <c r="H215" i="1"/>
  <c r="E215" i="1"/>
  <c r="D215" i="1"/>
  <c r="C215" i="1"/>
  <c r="B215" i="1"/>
  <c r="A215" i="1"/>
  <c r="G215" i="1" s="1"/>
  <c r="H214" i="1"/>
  <c r="E214" i="1"/>
  <c r="D214" i="1"/>
  <c r="C214" i="1"/>
  <c r="B214" i="1"/>
  <c r="A214" i="1"/>
  <c r="G214" i="1" s="1"/>
  <c r="H213" i="1"/>
  <c r="E213" i="1"/>
  <c r="D213" i="1"/>
  <c r="C213" i="1"/>
  <c r="B213" i="1"/>
  <c r="A213" i="1"/>
  <c r="G213" i="1" s="1"/>
  <c r="H212" i="1"/>
  <c r="E212" i="1"/>
  <c r="D212" i="1"/>
  <c r="C212" i="1"/>
  <c r="B212" i="1"/>
  <c r="A212" i="1"/>
  <c r="G212" i="1" s="1"/>
  <c r="H211" i="1"/>
  <c r="E211" i="1"/>
  <c r="D211" i="1"/>
  <c r="C211" i="1"/>
  <c r="B211" i="1"/>
  <c r="A211" i="1"/>
  <c r="G211" i="1" s="1"/>
  <c r="H210" i="1"/>
  <c r="E210" i="1"/>
  <c r="D210" i="1"/>
  <c r="C210" i="1"/>
  <c r="B210" i="1"/>
  <c r="A210" i="1"/>
  <c r="G210" i="1" s="1"/>
  <c r="H209" i="1"/>
  <c r="E209" i="1"/>
  <c r="D209" i="1"/>
  <c r="C209" i="1"/>
  <c r="B209" i="1"/>
  <c r="A209" i="1"/>
  <c r="G209" i="1" s="1"/>
  <c r="H208" i="1"/>
  <c r="E208" i="1"/>
  <c r="D208" i="1"/>
  <c r="C208" i="1"/>
  <c r="B208" i="1"/>
  <c r="A208" i="1"/>
  <c r="G208" i="1" s="1"/>
  <c r="H207" i="1"/>
  <c r="E207" i="1"/>
  <c r="D207" i="1"/>
  <c r="C207" i="1"/>
  <c r="B207" i="1"/>
  <c r="A207" i="1"/>
  <c r="G207" i="1" s="1"/>
  <c r="H206" i="1"/>
  <c r="E206" i="1"/>
  <c r="D206" i="1"/>
  <c r="C206" i="1"/>
  <c r="B206" i="1"/>
  <c r="A206" i="1"/>
  <c r="G206" i="1" s="1"/>
  <c r="H205" i="1"/>
  <c r="E205" i="1"/>
  <c r="D205" i="1"/>
  <c r="C205" i="1"/>
  <c r="B205" i="1"/>
  <c r="A205" i="1"/>
  <c r="G205" i="1" s="1"/>
  <c r="H204" i="1"/>
  <c r="E204" i="1"/>
  <c r="D204" i="1"/>
  <c r="C204" i="1"/>
  <c r="B204" i="1"/>
  <c r="A204" i="1"/>
  <c r="G204" i="1" s="1"/>
  <c r="H203" i="1"/>
  <c r="E203" i="1"/>
  <c r="D203" i="1"/>
  <c r="C203" i="1"/>
  <c r="B203" i="1"/>
  <c r="A203" i="1"/>
  <c r="G203" i="1" s="1"/>
  <c r="H202" i="1"/>
  <c r="E202" i="1"/>
  <c r="D202" i="1"/>
  <c r="C202" i="1"/>
  <c r="B202" i="1"/>
  <c r="A202" i="1"/>
  <c r="G202" i="1" s="1"/>
  <c r="H201" i="1"/>
  <c r="E201" i="1"/>
  <c r="D201" i="1"/>
  <c r="C201" i="1"/>
  <c r="B201" i="1"/>
  <c r="A201" i="1"/>
  <c r="G201" i="1" s="1"/>
  <c r="H200" i="1"/>
  <c r="E200" i="1"/>
  <c r="D200" i="1"/>
  <c r="C200" i="1"/>
  <c r="B200" i="1"/>
  <c r="A200" i="1"/>
  <c r="G200" i="1" s="1"/>
  <c r="H199" i="1"/>
  <c r="E199" i="1"/>
  <c r="D199" i="1"/>
  <c r="C199" i="1"/>
  <c r="B199" i="1"/>
  <c r="A199" i="1"/>
  <c r="G199" i="1" s="1"/>
  <c r="H198" i="1"/>
  <c r="E198" i="1"/>
  <c r="D198" i="1"/>
  <c r="C198" i="1"/>
  <c r="B198" i="1"/>
  <c r="A198" i="1"/>
  <c r="G198" i="1" s="1"/>
  <c r="H197" i="1"/>
  <c r="E197" i="1"/>
  <c r="D197" i="1"/>
  <c r="C197" i="1"/>
  <c r="B197" i="1"/>
  <c r="A197" i="1"/>
  <c r="G197" i="1" s="1"/>
  <c r="H196" i="1"/>
  <c r="E196" i="1"/>
  <c r="D196" i="1"/>
  <c r="C196" i="1"/>
  <c r="B196" i="1"/>
  <c r="A196" i="1"/>
  <c r="G196" i="1" s="1"/>
  <c r="H195" i="1"/>
  <c r="E195" i="1"/>
  <c r="D195" i="1"/>
  <c r="C195" i="1"/>
  <c r="B195" i="1"/>
  <c r="A195" i="1"/>
  <c r="G195" i="1" s="1"/>
  <c r="H194" i="1"/>
  <c r="E194" i="1"/>
  <c r="D194" i="1"/>
  <c r="C194" i="1"/>
  <c r="B194" i="1"/>
  <c r="A194" i="1"/>
  <c r="G194" i="1" s="1"/>
  <c r="H193" i="1"/>
  <c r="E193" i="1"/>
  <c r="D193" i="1"/>
  <c r="C193" i="1"/>
  <c r="B193" i="1"/>
  <c r="A193" i="1"/>
  <c r="G193" i="1" s="1"/>
  <c r="H192" i="1"/>
  <c r="E192" i="1"/>
  <c r="D192" i="1"/>
  <c r="C192" i="1"/>
  <c r="B192" i="1"/>
  <c r="A192" i="1"/>
  <c r="G192" i="1" s="1"/>
  <c r="H191" i="1"/>
  <c r="E191" i="1"/>
  <c r="D191" i="1"/>
  <c r="C191" i="1"/>
  <c r="B191" i="1"/>
  <c r="A191" i="1"/>
  <c r="G191" i="1" s="1"/>
  <c r="H190" i="1"/>
  <c r="E190" i="1"/>
  <c r="D190" i="1"/>
  <c r="C190" i="1"/>
  <c r="B190" i="1"/>
  <c r="A190" i="1"/>
  <c r="G190" i="1" s="1"/>
  <c r="H189" i="1"/>
  <c r="E189" i="1"/>
  <c r="D189" i="1"/>
  <c r="C189" i="1"/>
  <c r="B189" i="1"/>
  <c r="A189" i="1"/>
  <c r="G189" i="1" s="1"/>
  <c r="H188" i="1"/>
  <c r="E188" i="1"/>
  <c r="D188" i="1"/>
  <c r="C188" i="1"/>
  <c r="B188" i="1"/>
  <c r="A188" i="1"/>
  <c r="G188" i="1" s="1"/>
  <c r="H187" i="1"/>
  <c r="E187" i="1"/>
  <c r="D187" i="1"/>
  <c r="C187" i="1"/>
  <c r="B187" i="1"/>
  <c r="A187" i="1"/>
  <c r="G187" i="1" s="1"/>
  <c r="H186" i="1"/>
  <c r="E186" i="1"/>
  <c r="D186" i="1"/>
  <c r="C186" i="1"/>
  <c r="B186" i="1"/>
  <c r="A186" i="1"/>
  <c r="G186" i="1" s="1"/>
  <c r="H185" i="1"/>
  <c r="E185" i="1"/>
  <c r="D185" i="1"/>
  <c r="C185" i="1"/>
  <c r="B185" i="1"/>
  <c r="A185" i="1"/>
  <c r="G185" i="1" s="1"/>
  <c r="H184" i="1"/>
  <c r="E184" i="1"/>
  <c r="D184" i="1"/>
  <c r="C184" i="1"/>
  <c r="B184" i="1"/>
  <c r="A184" i="1"/>
  <c r="G184" i="1" s="1"/>
  <c r="H183" i="1"/>
  <c r="E183" i="1"/>
  <c r="D183" i="1"/>
  <c r="C183" i="1"/>
  <c r="B183" i="1"/>
  <c r="A183" i="1"/>
  <c r="G183" i="1" s="1"/>
  <c r="H182" i="1"/>
  <c r="E182" i="1"/>
  <c r="D182" i="1"/>
  <c r="C182" i="1"/>
  <c r="B182" i="1"/>
  <c r="A182" i="1"/>
  <c r="G182" i="1" s="1"/>
  <c r="H181" i="1"/>
  <c r="E181" i="1"/>
  <c r="D181" i="1"/>
  <c r="C181" i="1"/>
  <c r="B181" i="1"/>
  <c r="A181" i="1"/>
  <c r="G181" i="1" s="1"/>
  <c r="H180" i="1"/>
  <c r="E180" i="1"/>
  <c r="D180" i="1"/>
  <c r="C180" i="1"/>
  <c r="B180" i="1"/>
  <c r="A180" i="1"/>
  <c r="G180" i="1" s="1"/>
  <c r="H179" i="1"/>
  <c r="E179" i="1"/>
  <c r="D179" i="1"/>
  <c r="C179" i="1"/>
  <c r="B179" i="1"/>
  <c r="A179" i="1"/>
  <c r="G179" i="1" s="1"/>
  <c r="H178" i="1"/>
  <c r="E178" i="1"/>
  <c r="D178" i="1"/>
  <c r="C178" i="1"/>
  <c r="B178" i="1"/>
  <c r="A178" i="1"/>
  <c r="G178" i="1" s="1"/>
  <c r="H177" i="1"/>
  <c r="E177" i="1"/>
  <c r="D177" i="1"/>
  <c r="C177" i="1"/>
  <c r="B177" i="1"/>
  <c r="A177" i="1"/>
  <c r="G177" i="1" s="1"/>
  <c r="H176" i="1"/>
  <c r="E176" i="1"/>
  <c r="D176" i="1"/>
  <c r="C176" i="1"/>
  <c r="B176" i="1"/>
  <c r="A176" i="1"/>
  <c r="G176" i="1" s="1"/>
  <c r="H175" i="1"/>
  <c r="E175" i="1"/>
  <c r="D175" i="1"/>
  <c r="C175" i="1"/>
  <c r="B175" i="1"/>
  <c r="A175" i="1"/>
  <c r="G175" i="1" s="1"/>
  <c r="H174" i="1"/>
  <c r="E174" i="1"/>
  <c r="D174" i="1"/>
  <c r="C174" i="1"/>
  <c r="B174" i="1"/>
  <c r="A174" i="1"/>
  <c r="G174" i="1" s="1"/>
  <c r="H173" i="1"/>
  <c r="E173" i="1"/>
  <c r="D173" i="1"/>
  <c r="C173" i="1"/>
  <c r="B173" i="1"/>
  <c r="A173" i="1"/>
  <c r="G173" i="1" s="1"/>
  <c r="H172" i="1"/>
  <c r="E172" i="1"/>
  <c r="D172" i="1"/>
  <c r="C172" i="1"/>
  <c r="B172" i="1"/>
  <c r="A172" i="1"/>
  <c r="G172" i="1" s="1"/>
  <c r="H171" i="1"/>
  <c r="E171" i="1"/>
  <c r="D171" i="1"/>
  <c r="C171" i="1"/>
  <c r="B171" i="1"/>
  <c r="A171" i="1"/>
  <c r="G171" i="1" s="1"/>
  <c r="H170" i="1"/>
  <c r="E170" i="1"/>
  <c r="D170" i="1"/>
  <c r="C170" i="1"/>
  <c r="B170" i="1"/>
  <c r="A170" i="1"/>
  <c r="G170" i="1" s="1"/>
  <c r="H169" i="1"/>
  <c r="E169" i="1"/>
  <c r="D169" i="1"/>
  <c r="C169" i="1"/>
  <c r="B169" i="1"/>
  <c r="A169" i="1"/>
  <c r="G169" i="1" s="1"/>
  <c r="H168" i="1"/>
  <c r="E168" i="1"/>
  <c r="D168" i="1"/>
  <c r="C168" i="1"/>
  <c r="B168" i="1"/>
  <c r="A168" i="1"/>
  <c r="G168" i="1" s="1"/>
  <c r="H167" i="1"/>
  <c r="E167" i="1"/>
  <c r="D167" i="1"/>
  <c r="C167" i="1"/>
  <c r="B167" i="1"/>
  <c r="A167" i="1"/>
  <c r="G167" i="1" s="1"/>
  <c r="H166" i="1"/>
  <c r="E166" i="1"/>
  <c r="D166" i="1"/>
  <c r="C166" i="1"/>
  <c r="B166" i="1"/>
  <c r="A166" i="1"/>
  <c r="G166" i="1" s="1"/>
  <c r="H165" i="1"/>
  <c r="E165" i="1"/>
  <c r="D165" i="1"/>
  <c r="C165" i="1"/>
  <c r="B165" i="1"/>
  <c r="A165" i="1"/>
  <c r="G165" i="1" s="1"/>
  <c r="H164" i="1"/>
  <c r="E164" i="1"/>
  <c r="D164" i="1"/>
  <c r="C164" i="1"/>
  <c r="B164" i="1"/>
  <c r="A164" i="1"/>
  <c r="G164" i="1" s="1"/>
  <c r="H163" i="1"/>
  <c r="E163" i="1"/>
  <c r="D163" i="1"/>
  <c r="C163" i="1"/>
  <c r="B163" i="1"/>
  <c r="A163" i="1"/>
  <c r="G163" i="1" s="1"/>
  <c r="H162" i="1"/>
  <c r="E162" i="1"/>
  <c r="D162" i="1"/>
  <c r="C162" i="1"/>
  <c r="B162" i="1"/>
  <c r="A162" i="1"/>
  <c r="G162" i="1" s="1"/>
  <c r="H161" i="1"/>
  <c r="E161" i="1"/>
  <c r="D161" i="1"/>
  <c r="C161" i="1"/>
  <c r="B161" i="1"/>
  <c r="A161" i="1"/>
  <c r="G161" i="1" s="1"/>
  <c r="H160" i="1"/>
  <c r="E160" i="1"/>
  <c r="D160" i="1"/>
  <c r="C160" i="1"/>
  <c r="B160" i="1"/>
  <c r="A160" i="1"/>
  <c r="G160" i="1" s="1"/>
  <c r="H159" i="1"/>
  <c r="E159" i="1"/>
  <c r="D159" i="1"/>
  <c r="C159" i="1"/>
  <c r="B159" i="1"/>
  <c r="A159" i="1"/>
  <c r="G159" i="1" s="1"/>
  <c r="H158" i="1"/>
  <c r="E158" i="1"/>
  <c r="D158" i="1"/>
  <c r="C158" i="1"/>
  <c r="B158" i="1"/>
  <c r="A158" i="1"/>
  <c r="G158" i="1" s="1"/>
  <c r="H157" i="1"/>
  <c r="E157" i="1"/>
  <c r="D157" i="1"/>
  <c r="C157" i="1"/>
  <c r="B157" i="1"/>
  <c r="A157" i="1"/>
  <c r="G157" i="1" s="1"/>
  <c r="H156" i="1"/>
  <c r="E156" i="1"/>
  <c r="D156" i="1"/>
  <c r="C156" i="1"/>
  <c r="B156" i="1"/>
  <c r="A156" i="1"/>
  <c r="G156" i="1" s="1"/>
  <c r="H155" i="1"/>
  <c r="E155" i="1"/>
  <c r="D155" i="1"/>
  <c r="C155" i="1"/>
  <c r="B155" i="1"/>
  <c r="A155" i="1"/>
  <c r="G155" i="1" s="1"/>
  <c r="H154" i="1"/>
  <c r="E154" i="1"/>
  <c r="D154" i="1"/>
  <c r="C154" i="1"/>
  <c r="B154" i="1"/>
  <c r="A154" i="1"/>
  <c r="G154" i="1" s="1"/>
  <c r="H153" i="1"/>
  <c r="E153" i="1"/>
  <c r="D153" i="1"/>
  <c r="C153" i="1"/>
  <c r="B153" i="1"/>
  <c r="A153" i="1"/>
  <c r="G153" i="1" s="1"/>
  <c r="H152" i="1"/>
  <c r="E152" i="1"/>
  <c r="D152" i="1"/>
  <c r="C152" i="1"/>
  <c r="B152" i="1"/>
  <c r="A152" i="1"/>
  <c r="G152" i="1" s="1"/>
  <c r="H151" i="1"/>
  <c r="E151" i="1"/>
  <c r="D151" i="1"/>
  <c r="C151" i="1"/>
  <c r="B151" i="1"/>
  <c r="A151" i="1"/>
  <c r="G151" i="1" s="1"/>
  <c r="H150" i="1"/>
  <c r="E150" i="1"/>
  <c r="D150" i="1"/>
  <c r="C150" i="1"/>
  <c r="B150" i="1"/>
  <c r="A150" i="1"/>
  <c r="G150" i="1" s="1"/>
  <c r="H149" i="1"/>
  <c r="E149" i="1"/>
  <c r="D149" i="1"/>
  <c r="C149" i="1"/>
  <c r="B149" i="1"/>
  <c r="A149" i="1"/>
  <c r="G149" i="1" s="1"/>
  <c r="H148" i="1"/>
  <c r="E148" i="1"/>
  <c r="D148" i="1"/>
  <c r="C148" i="1"/>
  <c r="B148" i="1"/>
  <c r="A148" i="1"/>
  <c r="G148" i="1" s="1"/>
  <c r="H147" i="1"/>
  <c r="E147" i="1"/>
  <c r="D147" i="1"/>
  <c r="C147" i="1"/>
  <c r="B147" i="1"/>
  <c r="A147" i="1"/>
  <c r="G147" i="1" s="1"/>
  <c r="H146" i="1"/>
  <c r="E146" i="1"/>
  <c r="D146" i="1"/>
  <c r="C146" i="1"/>
  <c r="B146" i="1"/>
  <c r="A146" i="1"/>
  <c r="G146" i="1" s="1"/>
  <c r="H145" i="1"/>
  <c r="E145" i="1"/>
  <c r="D145" i="1"/>
  <c r="C145" i="1"/>
  <c r="B145" i="1"/>
  <c r="A145" i="1"/>
  <c r="G145" i="1" s="1"/>
  <c r="H144" i="1"/>
  <c r="E144" i="1"/>
  <c r="D144" i="1"/>
  <c r="C144" i="1"/>
  <c r="B144" i="1"/>
  <c r="A144" i="1"/>
  <c r="G144" i="1" s="1"/>
  <c r="H143" i="1"/>
  <c r="E143" i="1"/>
  <c r="D143" i="1"/>
  <c r="C143" i="1"/>
  <c r="B143" i="1"/>
  <c r="A143" i="1"/>
  <c r="G143" i="1" s="1"/>
  <c r="H142" i="1"/>
  <c r="E142" i="1"/>
  <c r="D142" i="1"/>
  <c r="C142" i="1"/>
  <c r="B142" i="1"/>
  <c r="A142" i="1"/>
  <c r="G142" i="1" s="1"/>
  <c r="H141" i="1"/>
  <c r="E141" i="1"/>
  <c r="D141" i="1"/>
  <c r="C141" i="1"/>
  <c r="B141" i="1"/>
  <c r="A141" i="1"/>
  <c r="G141" i="1" s="1"/>
  <c r="H140" i="1"/>
  <c r="E140" i="1"/>
  <c r="D140" i="1"/>
  <c r="C140" i="1"/>
  <c r="B140" i="1"/>
  <c r="A140" i="1"/>
  <c r="G140" i="1" s="1"/>
  <c r="H139" i="1"/>
  <c r="E139" i="1"/>
  <c r="D139" i="1"/>
  <c r="C139" i="1"/>
  <c r="B139" i="1"/>
  <c r="A139" i="1"/>
  <c r="G139" i="1" s="1"/>
  <c r="H138" i="1"/>
  <c r="E138" i="1"/>
  <c r="D138" i="1"/>
  <c r="C138" i="1"/>
  <c r="B138" i="1"/>
  <c r="A138" i="1"/>
  <c r="G138" i="1" s="1"/>
  <c r="H137" i="1"/>
  <c r="E137" i="1"/>
  <c r="D137" i="1"/>
  <c r="C137" i="1"/>
  <c r="B137" i="1"/>
  <c r="A137" i="1"/>
  <c r="G137" i="1" s="1"/>
  <c r="H136" i="1"/>
  <c r="E136" i="1"/>
  <c r="D136" i="1"/>
  <c r="C136" i="1"/>
  <c r="B136" i="1"/>
  <c r="A136" i="1"/>
  <c r="G136" i="1" s="1"/>
  <c r="H135" i="1"/>
  <c r="E135" i="1"/>
  <c r="D135" i="1"/>
  <c r="C135" i="1"/>
  <c r="B135" i="1"/>
  <c r="A135" i="1"/>
  <c r="G135" i="1" s="1"/>
  <c r="H134" i="1"/>
  <c r="E134" i="1"/>
  <c r="D134" i="1"/>
  <c r="C134" i="1"/>
  <c r="B134" i="1"/>
  <c r="A134" i="1"/>
  <c r="G134" i="1" s="1"/>
  <c r="H133" i="1"/>
  <c r="E133" i="1"/>
  <c r="D133" i="1"/>
  <c r="C133" i="1"/>
  <c r="B133" i="1"/>
  <c r="A133" i="1"/>
  <c r="G133" i="1" s="1"/>
  <c r="H132" i="1"/>
  <c r="E132" i="1"/>
  <c r="D132" i="1"/>
  <c r="C132" i="1"/>
  <c r="B132" i="1"/>
  <c r="A132" i="1"/>
  <c r="G132" i="1" s="1"/>
  <c r="H131" i="1"/>
  <c r="E131" i="1"/>
  <c r="D131" i="1"/>
  <c r="C131" i="1"/>
  <c r="B131" i="1"/>
  <c r="A131" i="1"/>
  <c r="G131" i="1" s="1"/>
  <c r="H130" i="1"/>
  <c r="E130" i="1"/>
  <c r="D130" i="1"/>
  <c r="C130" i="1"/>
  <c r="B130" i="1"/>
  <c r="A130" i="1"/>
  <c r="G130" i="1" s="1"/>
  <c r="H129" i="1"/>
  <c r="E129" i="1"/>
  <c r="D129" i="1"/>
  <c r="C129" i="1"/>
  <c r="B129" i="1"/>
  <c r="A129" i="1"/>
  <c r="G129" i="1" s="1"/>
  <c r="H128" i="1"/>
  <c r="E128" i="1"/>
  <c r="D128" i="1"/>
  <c r="C128" i="1"/>
  <c r="B128" i="1"/>
  <c r="A128" i="1"/>
  <c r="G128" i="1" s="1"/>
  <c r="H127" i="1"/>
  <c r="E127" i="1"/>
  <c r="D127" i="1"/>
  <c r="C127" i="1"/>
  <c r="B127" i="1"/>
  <c r="A127" i="1"/>
  <c r="G127" i="1" s="1"/>
  <c r="H126" i="1"/>
  <c r="E126" i="1"/>
  <c r="D126" i="1"/>
  <c r="C126" i="1"/>
  <c r="B126" i="1"/>
  <c r="A126" i="1"/>
  <c r="G126" i="1" s="1"/>
  <c r="H125" i="1"/>
  <c r="E125" i="1"/>
  <c r="D125" i="1"/>
  <c r="C125" i="1"/>
  <c r="B125" i="1"/>
  <c r="A125" i="1"/>
  <c r="G125" i="1" s="1"/>
  <c r="H124" i="1"/>
  <c r="E124" i="1"/>
  <c r="D124" i="1"/>
  <c r="C124" i="1"/>
  <c r="B124" i="1"/>
  <c r="A124" i="1"/>
  <c r="G124" i="1" s="1"/>
  <c r="H123" i="1"/>
  <c r="E123" i="1"/>
  <c r="D123" i="1"/>
  <c r="C123" i="1"/>
  <c r="B123" i="1"/>
  <c r="A123" i="1"/>
  <c r="G123" i="1" s="1"/>
  <c r="H122" i="1"/>
  <c r="E122" i="1"/>
  <c r="D122" i="1"/>
  <c r="C122" i="1"/>
  <c r="B122" i="1"/>
  <c r="A122" i="1"/>
  <c r="G122" i="1" s="1"/>
  <c r="H121" i="1"/>
  <c r="E121" i="1"/>
  <c r="D121" i="1"/>
  <c r="C121" i="1"/>
  <c r="B121" i="1"/>
  <c r="A121" i="1"/>
  <c r="G121" i="1" s="1"/>
  <c r="H120" i="1"/>
  <c r="E120" i="1"/>
  <c r="D120" i="1"/>
  <c r="C120" i="1"/>
  <c r="B120" i="1"/>
  <c r="A120" i="1"/>
  <c r="G120" i="1" s="1"/>
  <c r="H119" i="1"/>
  <c r="E119" i="1"/>
  <c r="D119" i="1"/>
  <c r="C119" i="1"/>
  <c r="B119" i="1"/>
  <c r="A119" i="1"/>
  <c r="G119" i="1" s="1"/>
  <c r="H118" i="1"/>
  <c r="E118" i="1"/>
  <c r="D118" i="1"/>
  <c r="C118" i="1"/>
  <c r="B118" i="1"/>
  <c r="A118" i="1"/>
  <c r="G118" i="1" s="1"/>
  <c r="H117" i="1"/>
  <c r="E117" i="1"/>
  <c r="D117" i="1"/>
  <c r="C117" i="1"/>
  <c r="B117" i="1"/>
  <c r="A117" i="1"/>
  <c r="G117" i="1" s="1"/>
  <c r="H116" i="1"/>
  <c r="E116" i="1"/>
  <c r="D116" i="1"/>
  <c r="C116" i="1"/>
  <c r="B116" i="1"/>
  <c r="A116" i="1"/>
  <c r="G116" i="1" s="1"/>
  <c r="H115" i="1"/>
  <c r="E115" i="1"/>
  <c r="D115" i="1"/>
  <c r="C115" i="1"/>
  <c r="B115" i="1"/>
  <c r="A115" i="1"/>
  <c r="G115" i="1" s="1"/>
  <c r="H114" i="1"/>
  <c r="E114" i="1"/>
  <c r="D114" i="1"/>
  <c r="C114" i="1"/>
  <c r="B114" i="1"/>
  <c r="A114" i="1"/>
  <c r="G114" i="1" s="1"/>
  <c r="H113" i="1"/>
  <c r="E113" i="1"/>
  <c r="D113" i="1"/>
  <c r="C113" i="1"/>
  <c r="B113" i="1"/>
  <c r="A113" i="1"/>
  <c r="G113" i="1" s="1"/>
  <c r="H112" i="1"/>
  <c r="E112" i="1"/>
  <c r="D112" i="1"/>
  <c r="C112" i="1"/>
  <c r="B112" i="1"/>
  <c r="A112" i="1"/>
  <c r="G112" i="1" s="1"/>
  <c r="H111" i="1"/>
  <c r="E111" i="1"/>
  <c r="D111" i="1"/>
  <c r="C111" i="1"/>
  <c r="B111" i="1"/>
  <c r="A111" i="1"/>
  <c r="G111" i="1" s="1"/>
  <c r="H110" i="1"/>
  <c r="E110" i="1"/>
  <c r="D110" i="1"/>
  <c r="C110" i="1"/>
  <c r="B110" i="1"/>
  <c r="A110" i="1"/>
  <c r="G110" i="1" s="1"/>
  <c r="H109" i="1"/>
  <c r="E109" i="1"/>
  <c r="D109" i="1"/>
  <c r="C109" i="1"/>
  <c r="B109" i="1"/>
  <c r="A109" i="1"/>
  <c r="G109" i="1" s="1"/>
  <c r="H108" i="1"/>
  <c r="E108" i="1"/>
  <c r="D108" i="1"/>
  <c r="C108" i="1"/>
  <c r="B108" i="1"/>
  <c r="A108" i="1"/>
  <c r="G108" i="1" s="1"/>
  <c r="H107" i="1"/>
  <c r="E107" i="1"/>
  <c r="D107" i="1"/>
  <c r="C107" i="1"/>
  <c r="B107" i="1"/>
  <c r="A107" i="1"/>
  <c r="G107" i="1" s="1"/>
  <c r="H106" i="1"/>
  <c r="E106" i="1"/>
  <c r="D106" i="1"/>
  <c r="C106" i="1"/>
  <c r="B106" i="1"/>
  <c r="A106" i="1"/>
  <c r="G106" i="1" s="1"/>
  <c r="H105" i="1"/>
  <c r="E105" i="1"/>
  <c r="D105" i="1"/>
  <c r="C105" i="1"/>
  <c r="B105" i="1"/>
  <c r="A105" i="1"/>
  <c r="G105" i="1" s="1"/>
  <c r="H104" i="1"/>
  <c r="E104" i="1"/>
  <c r="D104" i="1"/>
  <c r="C104" i="1"/>
  <c r="B104" i="1"/>
  <c r="A104" i="1"/>
  <c r="G104" i="1" s="1"/>
  <c r="H103" i="1"/>
  <c r="E103" i="1"/>
  <c r="D103" i="1"/>
  <c r="C103" i="1"/>
  <c r="B103" i="1"/>
  <c r="A103" i="1"/>
  <c r="G103" i="1" s="1"/>
  <c r="H102" i="1"/>
  <c r="E102" i="1"/>
  <c r="D102" i="1"/>
  <c r="C102" i="1"/>
  <c r="B102" i="1"/>
  <c r="A102" i="1"/>
  <c r="G102" i="1" s="1"/>
  <c r="H101" i="1"/>
  <c r="E101" i="1"/>
  <c r="D101" i="1"/>
  <c r="C101" i="1"/>
  <c r="B101" i="1"/>
  <c r="A101" i="1"/>
  <c r="G101" i="1" s="1"/>
  <c r="H100" i="1"/>
  <c r="E100" i="1"/>
  <c r="D100" i="1"/>
  <c r="C100" i="1"/>
  <c r="B100" i="1"/>
  <c r="A100" i="1"/>
  <c r="G100" i="1" s="1"/>
  <c r="H99" i="1"/>
  <c r="E99" i="1"/>
  <c r="D99" i="1"/>
  <c r="C99" i="1"/>
  <c r="B99" i="1"/>
  <c r="A99" i="1"/>
  <c r="G99" i="1" s="1"/>
  <c r="H98" i="1"/>
  <c r="E98" i="1"/>
  <c r="D98" i="1"/>
  <c r="C98" i="1"/>
  <c r="B98" i="1"/>
  <c r="A98" i="1"/>
  <c r="G98" i="1" s="1"/>
  <c r="H97" i="1"/>
  <c r="E97" i="1"/>
  <c r="D97" i="1"/>
  <c r="C97" i="1"/>
  <c r="B97" i="1"/>
  <c r="A97" i="1"/>
  <c r="G97" i="1" s="1"/>
  <c r="H96" i="1"/>
  <c r="E96" i="1"/>
  <c r="D96" i="1"/>
  <c r="C96" i="1"/>
  <c r="B96" i="1"/>
  <c r="A96" i="1"/>
  <c r="G96" i="1" s="1"/>
  <c r="H95" i="1"/>
  <c r="E95" i="1"/>
  <c r="D95" i="1"/>
  <c r="C95" i="1"/>
  <c r="B95" i="1"/>
  <c r="A95" i="1"/>
  <c r="G95" i="1" s="1"/>
  <c r="H94" i="1"/>
  <c r="E94" i="1"/>
  <c r="D94" i="1"/>
  <c r="C94" i="1"/>
  <c r="B94" i="1"/>
  <c r="A94" i="1"/>
  <c r="G94" i="1" s="1"/>
  <c r="H93" i="1"/>
  <c r="E93" i="1"/>
  <c r="D93" i="1"/>
  <c r="C93" i="1"/>
  <c r="B93" i="1"/>
  <c r="A93" i="1"/>
  <c r="G93" i="1" s="1"/>
  <c r="H92" i="1"/>
  <c r="E92" i="1"/>
  <c r="D92" i="1"/>
  <c r="C92" i="1"/>
  <c r="B92" i="1"/>
  <c r="A92" i="1"/>
  <c r="G92" i="1" s="1"/>
  <c r="H91" i="1"/>
  <c r="E91" i="1"/>
  <c r="D91" i="1"/>
  <c r="C91" i="1"/>
  <c r="B91" i="1"/>
  <c r="A91" i="1"/>
  <c r="G91" i="1" s="1"/>
  <c r="H90" i="1"/>
  <c r="E90" i="1"/>
  <c r="D90" i="1"/>
  <c r="C90" i="1"/>
  <c r="B90" i="1"/>
  <c r="A90" i="1"/>
  <c r="G90" i="1" s="1"/>
  <c r="H89" i="1"/>
  <c r="E89" i="1"/>
  <c r="D89" i="1"/>
  <c r="C89" i="1"/>
  <c r="B89" i="1"/>
  <c r="A89" i="1"/>
  <c r="G89" i="1" s="1"/>
  <c r="H88" i="1"/>
  <c r="E88" i="1"/>
  <c r="D88" i="1"/>
  <c r="C88" i="1"/>
  <c r="B88" i="1"/>
  <c r="A88" i="1"/>
  <c r="G88" i="1" s="1"/>
  <c r="H87" i="1"/>
  <c r="E87" i="1"/>
  <c r="D87" i="1"/>
  <c r="C87" i="1"/>
  <c r="B87" i="1"/>
  <c r="A87" i="1"/>
  <c r="G87" i="1" s="1"/>
  <c r="H86" i="1"/>
  <c r="E86" i="1"/>
  <c r="D86" i="1"/>
  <c r="C86" i="1"/>
  <c r="B86" i="1"/>
  <c r="A86" i="1"/>
  <c r="G86" i="1" s="1"/>
  <c r="H85" i="1"/>
  <c r="E85" i="1"/>
  <c r="D85" i="1"/>
  <c r="C85" i="1"/>
  <c r="B85" i="1"/>
  <c r="A85" i="1"/>
  <c r="G85" i="1" s="1"/>
  <c r="H84" i="1"/>
  <c r="E84" i="1"/>
  <c r="D84" i="1"/>
  <c r="C84" i="1"/>
  <c r="B84" i="1"/>
  <c r="A84" i="1"/>
  <c r="G84" i="1" s="1"/>
  <c r="H83" i="1"/>
  <c r="E83" i="1"/>
  <c r="D83" i="1"/>
  <c r="C83" i="1"/>
  <c r="B83" i="1"/>
  <c r="A83" i="1"/>
  <c r="G83" i="1" s="1"/>
  <c r="H82" i="1"/>
  <c r="E82" i="1"/>
  <c r="D82" i="1"/>
  <c r="C82" i="1"/>
  <c r="B82" i="1"/>
  <c r="A82" i="1"/>
  <c r="G82" i="1" s="1"/>
  <c r="H81" i="1"/>
  <c r="E81" i="1"/>
  <c r="D81" i="1"/>
  <c r="C81" i="1"/>
  <c r="B81" i="1"/>
  <c r="A81" i="1"/>
  <c r="G81" i="1" s="1"/>
  <c r="H80" i="1"/>
  <c r="E80" i="1"/>
  <c r="D80" i="1"/>
  <c r="C80" i="1"/>
  <c r="B80" i="1"/>
  <c r="A80" i="1"/>
  <c r="G80" i="1" s="1"/>
  <c r="H79" i="1"/>
  <c r="E79" i="1"/>
  <c r="D79" i="1"/>
  <c r="C79" i="1"/>
  <c r="B79" i="1"/>
  <c r="A79" i="1"/>
  <c r="G79" i="1" s="1"/>
  <c r="H78" i="1"/>
  <c r="E78" i="1"/>
  <c r="D78" i="1"/>
  <c r="C78" i="1"/>
  <c r="B78" i="1"/>
  <c r="A78" i="1"/>
  <c r="G78" i="1" s="1"/>
  <c r="H77" i="1"/>
  <c r="E77" i="1"/>
  <c r="D77" i="1"/>
  <c r="C77" i="1"/>
  <c r="B77" i="1"/>
  <c r="A77" i="1"/>
  <c r="G77" i="1" s="1"/>
  <c r="H76" i="1"/>
  <c r="E76" i="1"/>
  <c r="D76" i="1"/>
  <c r="C76" i="1"/>
  <c r="B76" i="1"/>
  <c r="A76" i="1"/>
  <c r="G76" i="1" s="1"/>
  <c r="H75" i="1"/>
  <c r="E75" i="1"/>
  <c r="D75" i="1"/>
  <c r="C75" i="1"/>
  <c r="B75" i="1"/>
  <c r="A75" i="1"/>
  <c r="G75" i="1" s="1"/>
  <c r="H74" i="1"/>
  <c r="E74" i="1"/>
  <c r="D74" i="1"/>
  <c r="C74" i="1"/>
  <c r="B74" i="1"/>
  <c r="A74" i="1"/>
  <c r="G74" i="1" s="1"/>
  <c r="H73" i="1"/>
  <c r="E73" i="1"/>
  <c r="D73" i="1"/>
  <c r="C73" i="1"/>
  <c r="B73" i="1"/>
  <c r="A73" i="1"/>
  <c r="G73" i="1" s="1"/>
  <c r="H72" i="1"/>
  <c r="E72" i="1"/>
  <c r="D72" i="1"/>
  <c r="C72" i="1"/>
  <c r="B72" i="1"/>
  <c r="A72" i="1"/>
  <c r="G72" i="1" s="1"/>
  <c r="H71" i="1"/>
  <c r="E71" i="1"/>
  <c r="D71" i="1"/>
  <c r="C71" i="1"/>
  <c r="B71" i="1"/>
  <c r="A71" i="1"/>
  <c r="G71" i="1" s="1"/>
  <c r="H70" i="1"/>
  <c r="E70" i="1"/>
  <c r="D70" i="1"/>
  <c r="C70" i="1"/>
  <c r="B70" i="1"/>
  <c r="A70" i="1"/>
  <c r="G70" i="1" s="1"/>
  <c r="H69" i="1"/>
  <c r="E69" i="1"/>
  <c r="D69" i="1"/>
  <c r="C69" i="1"/>
  <c r="B69" i="1"/>
  <c r="A69" i="1"/>
  <c r="G69" i="1" s="1"/>
  <c r="H68" i="1"/>
  <c r="E68" i="1"/>
  <c r="D68" i="1"/>
  <c r="C68" i="1"/>
  <c r="B68" i="1"/>
  <c r="A68" i="1"/>
  <c r="G68" i="1" s="1"/>
  <c r="H67" i="1"/>
  <c r="E67" i="1"/>
  <c r="D67" i="1"/>
  <c r="C67" i="1"/>
  <c r="B67" i="1"/>
  <c r="A67" i="1"/>
  <c r="G67" i="1" s="1"/>
  <c r="H66" i="1"/>
  <c r="E66" i="1"/>
  <c r="D66" i="1"/>
  <c r="C66" i="1"/>
  <c r="B66" i="1"/>
  <c r="A66" i="1"/>
  <c r="G66" i="1" s="1"/>
  <c r="H65" i="1"/>
  <c r="E65" i="1"/>
  <c r="D65" i="1"/>
  <c r="C65" i="1"/>
  <c r="B65" i="1"/>
  <c r="A65" i="1"/>
  <c r="G65" i="1" s="1"/>
  <c r="H64" i="1"/>
  <c r="E64" i="1"/>
  <c r="D64" i="1"/>
  <c r="C64" i="1"/>
  <c r="B64" i="1"/>
  <c r="A64" i="1"/>
  <c r="G64" i="1" s="1"/>
  <c r="H63" i="1"/>
  <c r="E63" i="1"/>
  <c r="D63" i="1"/>
  <c r="C63" i="1"/>
  <c r="B63" i="1"/>
  <c r="A63" i="1"/>
  <c r="G63" i="1" s="1"/>
  <c r="H62" i="1"/>
  <c r="E62" i="1"/>
  <c r="D62" i="1"/>
  <c r="C62" i="1"/>
  <c r="B62" i="1"/>
  <c r="A62" i="1"/>
  <c r="G62" i="1" s="1"/>
  <c r="H61" i="1"/>
  <c r="E61" i="1"/>
  <c r="D61" i="1"/>
  <c r="C61" i="1"/>
  <c r="B61" i="1"/>
  <c r="A61" i="1"/>
  <c r="G61" i="1" s="1"/>
  <c r="H60" i="1"/>
  <c r="E60" i="1"/>
  <c r="D60" i="1"/>
  <c r="C60" i="1"/>
  <c r="B60" i="1"/>
  <c r="A60" i="1"/>
  <c r="G60" i="1" s="1"/>
  <c r="H59" i="1"/>
  <c r="E59" i="1"/>
  <c r="D59" i="1"/>
  <c r="C59" i="1"/>
  <c r="B59" i="1"/>
  <c r="A59" i="1"/>
  <c r="G59" i="1" s="1"/>
  <c r="H58" i="1"/>
  <c r="E58" i="1"/>
  <c r="D58" i="1"/>
  <c r="C58" i="1"/>
  <c r="B58" i="1"/>
  <c r="A58" i="1"/>
  <c r="G58" i="1" s="1"/>
  <c r="H57" i="1"/>
  <c r="E57" i="1"/>
  <c r="D57" i="1"/>
  <c r="C57" i="1"/>
  <c r="B57" i="1"/>
  <c r="A57" i="1"/>
  <c r="G57" i="1" s="1"/>
  <c r="H56" i="1"/>
  <c r="E56" i="1"/>
  <c r="D56" i="1"/>
  <c r="C56" i="1"/>
  <c r="B56" i="1"/>
  <c r="A56" i="1"/>
  <c r="G56" i="1" s="1"/>
  <c r="H55" i="1"/>
  <c r="E55" i="1"/>
  <c r="D55" i="1"/>
  <c r="C55" i="1"/>
  <c r="B55" i="1"/>
  <c r="A55" i="1"/>
  <c r="G55" i="1" s="1"/>
  <c r="H54" i="1"/>
  <c r="E54" i="1"/>
  <c r="D54" i="1"/>
  <c r="C54" i="1"/>
  <c r="B54" i="1"/>
  <c r="A54" i="1"/>
  <c r="G54" i="1" s="1"/>
  <c r="H53" i="1"/>
  <c r="E53" i="1"/>
  <c r="D53" i="1"/>
  <c r="C53" i="1"/>
  <c r="B53" i="1"/>
  <c r="A53" i="1"/>
  <c r="G53" i="1" s="1"/>
  <c r="H52" i="1"/>
  <c r="E52" i="1"/>
  <c r="D52" i="1"/>
  <c r="C52" i="1"/>
  <c r="B52" i="1"/>
  <c r="A52" i="1"/>
  <c r="G52" i="1" s="1"/>
  <c r="H51" i="1"/>
  <c r="E51" i="1"/>
  <c r="D51" i="1"/>
  <c r="C51" i="1"/>
  <c r="B51" i="1"/>
  <c r="A51" i="1"/>
  <c r="G51" i="1" s="1"/>
  <c r="H50" i="1"/>
  <c r="E50" i="1"/>
  <c r="D50" i="1"/>
  <c r="C50" i="1"/>
  <c r="B50" i="1"/>
  <c r="A50" i="1"/>
  <c r="G50" i="1" s="1"/>
  <c r="H49" i="1"/>
  <c r="E49" i="1"/>
  <c r="D49" i="1"/>
  <c r="C49" i="1"/>
  <c r="B49" i="1"/>
  <c r="A49" i="1"/>
  <c r="G49" i="1" s="1"/>
  <c r="H48" i="1"/>
  <c r="E48" i="1"/>
  <c r="D48" i="1"/>
  <c r="C48" i="1"/>
  <c r="B48" i="1"/>
  <c r="A48" i="1"/>
  <c r="G48" i="1" s="1"/>
  <c r="H47" i="1"/>
  <c r="E47" i="1"/>
  <c r="D47" i="1"/>
  <c r="C47" i="1"/>
  <c r="B47" i="1"/>
  <c r="A47" i="1"/>
  <c r="G47" i="1" s="1"/>
  <c r="H46" i="1"/>
  <c r="E46" i="1"/>
  <c r="D46" i="1"/>
  <c r="C46" i="1"/>
  <c r="B46" i="1"/>
  <c r="A46" i="1"/>
  <c r="G46" i="1" s="1"/>
  <c r="H45" i="1"/>
  <c r="E45" i="1"/>
  <c r="D45" i="1"/>
  <c r="C45" i="1"/>
  <c r="B45" i="1"/>
  <c r="A45" i="1"/>
  <c r="G45" i="1" s="1"/>
  <c r="H44" i="1"/>
  <c r="E44" i="1"/>
  <c r="D44" i="1"/>
  <c r="C44" i="1"/>
  <c r="B44" i="1"/>
  <c r="A44" i="1"/>
  <c r="G44" i="1" s="1"/>
  <c r="H43" i="1"/>
  <c r="E43" i="1"/>
  <c r="D43" i="1"/>
  <c r="C43" i="1"/>
  <c r="B43" i="1"/>
  <c r="A43" i="1"/>
  <c r="G43" i="1" s="1"/>
  <c r="H42" i="1"/>
  <c r="E42" i="1"/>
  <c r="D42" i="1"/>
  <c r="C42" i="1"/>
  <c r="B42" i="1"/>
  <c r="A42" i="1"/>
  <c r="G42" i="1" s="1"/>
  <c r="H41" i="1"/>
  <c r="E41" i="1"/>
  <c r="D41" i="1"/>
  <c r="C41" i="1"/>
  <c r="B41" i="1"/>
  <c r="A41" i="1"/>
  <c r="G41" i="1" s="1"/>
  <c r="H40" i="1"/>
  <c r="E40" i="1"/>
  <c r="D40" i="1"/>
  <c r="C40" i="1"/>
  <c r="B40" i="1"/>
  <c r="A40" i="1"/>
  <c r="G40" i="1" s="1"/>
  <c r="H39" i="1"/>
  <c r="E39" i="1"/>
  <c r="D39" i="1"/>
  <c r="C39" i="1"/>
  <c r="B39" i="1"/>
  <c r="A39" i="1"/>
  <c r="G39" i="1" s="1"/>
  <c r="H38" i="1"/>
  <c r="E38" i="1"/>
  <c r="D38" i="1"/>
  <c r="C38" i="1"/>
  <c r="B38" i="1"/>
  <c r="A38" i="1"/>
  <c r="G38" i="1" s="1"/>
  <c r="H37" i="1"/>
  <c r="E37" i="1"/>
  <c r="D37" i="1"/>
  <c r="C37" i="1"/>
  <c r="B37" i="1"/>
  <c r="A37" i="1"/>
  <c r="G37" i="1" s="1"/>
  <c r="H36" i="1"/>
  <c r="E36" i="1"/>
  <c r="D36" i="1"/>
  <c r="C36" i="1"/>
  <c r="B36" i="1"/>
  <c r="A36" i="1"/>
  <c r="G36" i="1" s="1"/>
  <c r="H35" i="1"/>
  <c r="E35" i="1"/>
  <c r="D35" i="1"/>
  <c r="C35" i="1"/>
  <c r="B35" i="1"/>
  <c r="A35" i="1"/>
  <c r="G35" i="1" s="1"/>
  <c r="H34" i="1"/>
  <c r="E34" i="1"/>
  <c r="D34" i="1"/>
  <c r="C34" i="1"/>
  <c r="B34" i="1"/>
  <c r="A34" i="1"/>
  <c r="G34" i="1" s="1"/>
  <c r="H33" i="1"/>
  <c r="E33" i="1"/>
  <c r="D33" i="1"/>
  <c r="C33" i="1"/>
  <c r="B33" i="1"/>
  <c r="A33" i="1"/>
  <c r="G33" i="1" s="1"/>
  <c r="H32" i="1"/>
  <c r="E32" i="1"/>
  <c r="D32" i="1"/>
  <c r="C32" i="1"/>
  <c r="B32" i="1"/>
  <c r="A32" i="1"/>
  <c r="G32" i="1" s="1"/>
  <c r="H31" i="1"/>
  <c r="E31" i="1"/>
  <c r="D31" i="1"/>
  <c r="C31" i="1"/>
  <c r="B31" i="1"/>
  <c r="A31" i="1"/>
  <c r="G31" i="1" s="1"/>
  <c r="H30" i="1"/>
  <c r="E30" i="1"/>
  <c r="D30" i="1"/>
  <c r="C30" i="1"/>
  <c r="B30" i="1"/>
  <c r="A30" i="1"/>
  <c r="G30" i="1" s="1"/>
  <c r="H29" i="1"/>
  <c r="E29" i="1"/>
  <c r="D29" i="1"/>
  <c r="C29" i="1"/>
  <c r="B29" i="1"/>
  <c r="A29" i="1"/>
  <c r="G29" i="1" s="1"/>
  <c r="H28" i="1"/>
  <c r="E28" i="1"/>
  <c r="D28" i="1"/>
  <c r="C28" i="1"/>
  <c r="B28" i="1"/>
  <c r="A28" i="1"/>
  <c r="G28" i="1" s="1"/>
  <c r="H27" i="1"/>
  <c r="E27" i="1"/>
  <c r="D27" i="1"/>
  <c r="C27" i="1"/>
  <c r="B27" i="1"/>
  <c r="A27" i="1"/>
  <c r="G27" i="1" s="1"/>
  <c r="H26" i="1"/>
  <c r="E26" i="1"/>
  <c r="D26" i="1"/>
  <c r="C26" i="1"/>
  <c r="B26" i="1"/>
  <c r="A26" i="1"/>
  <c r="G26" i="1" s="1"/>
  <c r="H25" i="1"/>
  <c r="E25" i="1"/>
  <c r="D25" i="1"/>
  <c r="C25" i="1"/>
  <c r="B25" i="1"/>
  <c r="A25" i="1"/>
  <c r="G25" i="1" s="1"/>
  <c r="E24" i="1"/>
  <c r="D24" i="1"/>
  <c r="C24" i="1"/>
  <c r="B24" i="1"/>
  <c r="A24" i="1"/>
  <c r="G24" i="1" s="1"/>
  <c r="H24" i="1" s="1"/>
  <c r="E23" i="1"/>
  <c r="D23" i="1"/>
  <c r="C23" i="1"/>
  <c r="B23" i="1"/>
  <c r="A23" i="1"/>
  <c r="G23" i="1" s="1"/>
  <c r="H23" i="1" s="1"/>
  <c r="E22" i="1"/>
  <c r="D22" i="1"/>
  <c r="C22" i="1"/>
  <c r="B22" i="1"/>
  <c r="A22" i="1"/>
  <c r="G22" i="1" s="1"/>
  <c r="H22" i="1" s="1"/>
  <c r="E21" i="1"/>
  <c r="D21" i="1"/>
  <c r="C21" i="1"/>
  <c r="B21" i="1"/>
  <c r="A21" i="1"/>
  <c r="G21" i="1" s="1"/>
  <c r="H21" i="1" s="1"/>
  <c r="D20" i="1"/>
  <c r="C20" i="1"/>
  <c r="B20" i="1"/>
  <c r="A20" i="1"/>
  <c r="G20" i="1" s="1"/>
  <c r="H20" i="1" s="1"/>
  <c r="E19" i="1"/>
  <c r="D19" i="1"/>
  <c r="C19" i="1"/>
  <c r="B19" i="1"/>
  <c r="A19" i="1"/>
  <c r="G19" i="1" s="1"/>
  <c r="H19" i="1" s="1"/>
  <c r="E18" i="1"/>
  <c r="D18" i="1"/>
  <c r="C18" i="1"/>
  <c r="B18" i="1"/>
  <c r="A18" i="1"/>
  <c r="G18" i="1" s="1"/>
  <c r="H18" i="1" s="1"/>
  <c r="B16" i="1" l="1"/>
</calcChain>
</file>

<file path=xl/sharedStrings.xml><?xml version="1.0" encoding="utf-8"?>
<sst xmlns="http://schemas.openxmlformats.org/spreadsheetml/2006/main" count="1160" uniqueCount="316">
  <si>
    <t>Credits Earned:</t>
  </si>
  <si>
    <t>Date</t>
  </si>
  <si>
    <t>Start Time</t>
  </si>
  <si>
    <t>End Time</t>
  </si>
  <si>
    <t>Session Name</t>
  </si>
  <si>
    <t>Attended?</t>
  </si>
  <si>
    <t>Applicable Credit</t>
  </si>
  <si>
    <t>Earned Credit</t>
  </si>
  <si>
    <t>CME</t>
  </si>
  <si>
    <t>ABIM MOC</t>
  </si>
  <si>
    <t>ABP MOC</t>
  </si>
  <si>
    <t>AAPA</t>
  </si>
  <si>
    <t>ANCC</t>
  </si>
  <si>
    <t>ACPE</t>
  </si>
  <si>
    <t>11/06/2026</t>
  </si>
  <si>
    <t>1:00 PM</t>
  </si>
  <si>
    <t>2:00 PM</t>
  </si>
  <si>
    <t>Instructions:</t>
  </si>
  <si>
    <t>ACR Convergence 2026 Credit Tracker</t>
  </si>
  <si>
    <t>Select accrediting body from dropdown:</t>
  </si>
  <si>
    <t>1. Save this document to your device.</t>
  </si>
  <si>
    <r>
      <t xml:space="preserve">3. Use </t>
    </r>
    <r>
      <rPr>
        <b/>
        <sz val="11"/>
        <color theme="1"/>
        <rFont val="Calibri"/>
        <family val="2"/>
        <scheme val="minor"/>
      </rPr>
      <t>Column F</t>
    </r>
    <r>
      <rPr>
        <sz val="11"/>
        <color theme="1"/>
        <rFont val="Calibri"/>
        <family val="2"/>
        <scheme val="minor"/>
      </rPr>
      <t xml:space="preserve"> to document each session you attended / viewed on demand: in the session row, select Yes.</t>
    </r>
  </si>
  <si>
    <t>ASWB ACE</t>
  </si>
  <si>
    <t>Claim only the credit applicable to your accrediting body and participation.</t>
  </si>
  <si>
    <t>5. Save your changes to this document often.</t>
  </si>
  <si>
    <t>This form is for personal credit tracking puposes only. All credit must be claimed in the ACR Education center prior to the credit claiming deadline.</t>
  </si>
  <si>
    <t>11/08/2026</t>
  </si>
  <si>
    <t>11/09/2026</t>
  </si>
  <si>
    <t>11/10/2026</t>
  </si>
  <si>
    <t>11:30 AM</t>
  </si>
  <si>
    <t>12:30 PM</t>
  </si>
  <si>
    <t>4:00 PM</t>
  </si>
  <si>
    <t>5:00 PM</t>
  </si>
  <si>
    <t>7:30 AM</t>
  </si>
  <si>
    <t>8:30 AM</t>
  </si>
  <si>
    <t>Room Number</t>
  </si>
  <si>
    <t>W101A</t>
  </si>
  <si>
    <t>W101B</t>
  </si>
  <si>
    <t>W102A</t>
  </si>
  <si>
    <t>W102B</t>
  </si>
  <si>
    <t>W103A</t>
  </si>
  <si>
    <t>Meet-the-Professor: Juvenile Idiopathic Arthritis (JIA) - Enrollment Required</t>
  </si>
  <si>
    <t>Meet the Professor: Rheumatoid Arthritis (RA) - Enrollment Required</t>
  </si>
  <si>
    <t>Meet-the-Professor: Osteoarthritis (OA) - Enrollment Required</t>
  </si>
  <si>
    <t>Meet the Professor: Systemic Lupus Erythematosus (SLE) - Enrollment Required</t>
  </si>
  <si>
    <t>Meet-the-Professor: Systemic Sclerosis - Enrollment Required</t>
  </si>
  <si>
    <t>Meet-the-Professor: Juvenile Dermatomyositis- Enrollment Required</t>
  </si>
  <si>
    <t>Meet-the-Professor: Vasculitis- Enrollment Required</t>
  </si>
  <si>
    <t>Meet-the-Professor: Antiphospholipid Syndrome (APS)- Enrollment Required</t>
  </si>
  <si>
    <t>Meet-the-Professor: Connective Tissue Disease - Associated Interstitial Lung Disease (CTD- ILD)- Enrollment Required</t>
  </si>
  <si>
    <t>Meet the Professor: Skin Manifestations of Rheumatic Disease - Enrollment Required</t>
  </si>
  <si>
    <t>Meet the Professor: Antiphospholipid Syndrome (APS)- Enrollment Required</t>
  </si>
  <si>
    <t>Meet-the-Professor: Axial Spondyloarthritis - Enrollment Required</t>
  </si>
  <si>
    <t>Meet-the-Professor: Lupus Nephritis - Enrollment Required</t>
  </si>
  <si>
    <t>Meet-the-Professor: Myositis - Enrollment Required</t>
  </si>
  <si>
    <t>Meet-the-Professor: Osteoporosis - Enrollment Required</t>
  </si>
  <si>
    <t>Meet-the-Professor: Reproductive Health - Enrollment Required</t>
  </si>
  <si>
    <t>Meet-the-Professor: Psoriatic Arthritis - Enrollment Required</t>
  </si>
  <si>
    <t>Meet-the-Professor: Crystalline Arthritis - Enrollment Required</t>
  </si>
  <si>
    <t>Meet-the-Professor: Sjogrens - Enrollment Required</t>
  </si>
  <si>
    <t>Meet-the-Professor: Inflammatory Eye Disease - Enrollment Required</t>
  </si>
  <si>
    <t>Meet-the-Professor: Vasculitis Mimics - Enrollment Required</t>
  </si>
  <si>
    <t>Meet-the-Professor: Rheumatoid Arthritis (RA) - Enrollment Required</t>
  </si>
  <si>
    <t>11/07/2026</t>
  </si>
  <si>
    <t>11/11/2026</t>
  </si>
  <si>
    <t>8:00 AM</t>
  </si>
  <si>
    <t>9:05 AM</t>
  </si>
  <si>
    <t>10:10 AM</t>
  </si>
  <si>
    <t>11:15 AM</t>
  </si>
  <si>
    <t>2:05 PM</t>
  </si>
  <si>
    <t>3:10 PM</t>
  </si>
  <si>
    <t>12:00 PM</t>
  </si>
  <si>
    <t>12:20 PM</t>
  </si>
  <si>
    <t>3:00 PM</t>
  </si>
  <si>
    <t>4:20 PM</t>
  </si>
  <si>
    <t>8:55 AM</t>
  </si>
  <si>
    <t>10:40 AM</t>
  </si>
  <si>
    <t>1:45 PM</t>
  </si>
  <si>
    <t>10:00 AM</t>
  </si>
  <si>
    <t>9:00 AM</t>
  </si>
  <si>
    <t>2:30 PM</t>
  </si>
  <si>
    <t>10:30 AM</t>
  </si>
  <si>
    <t>3:30 PM</t>
  </si>
  <si>
    <t>7:45 AM</t>
  </si>
  <si>
    <t>10:05 AM</t>
  </si>
  <si>
    <t>11:10 AM</t>
  </si>
  <si>
    <t>3:05 PM</t>
  </si>
  <si>
    <t>5:45 PM</t>
  </si>
  <si>
    <t>12:15 PM</t>
  </si>
  <si>
    <t>9:30 AM</t>
  </si>
  <si>
    <t>11:00 AM</t>
  </si>
  <si>
    <t>4:30 PM</t>
  </si>
  <si>
    <t>Virtual</t>
  </si>
  <si>
    <t>W415D</t>
  </si>
  <si>
    <t>W414</t>
  </si>
  <si>
    <t>Hall B, WB3 and WB4</t>
  </si>
  <si>
    <t>Chapin Theater</t>
  </si>
  <si>
    <t>W109</t>
  </si>
  <si>
    <t>W311GH</t>
  </si>
  <si>
    <t>W204</t>
  </si>
  <si>
    <t>W415A</t>
  </si>
  <si>
    <t>W110A</t>
  </si>
  <si>
    <t>W311 A-D</t>
  </si>
  <si>
    <t>W308</t>
  </si>
  <si>
    <t>W311EF</t>
  </si>
  <si>
    <t>W205</t>
  </si>
  <si>
    <t>W315</t>
  </si>
  <si>
    <t>W304 A-H</t>
  </si>
  <si>
    <t>W110B</t>
  </si>
  <si>
    <t>W415BC</t>
  </si>
  <si>
    <t>W206</t>
  </si>
  <si>
    <t>Global Rheumatology Summit Opening Session</t>
  </si>
  <si>
    <t>Global Summit: Integrating Physical Activity, Exercise and Patient Self-Management into Rheumatology Care</t>
  </si>
  <si>
    <t>Global Summit: Harnessing Artificial Intelligence to Transform Global Rheumatology</t>
  </si>
  <si>
    <t>Global Summit: Global Meet the Experts - Infectious Disease</t>
  </si>
  <si>
    <t>Global Summit: Managing Pain Worldwide: Disparities, Innovations, and Cultural Contexts</t>
  </si>
  <si>
    <t>Global Summit: Enhancing Rheumatology Outcomes Globally through Community and Patient-Led Initiatives</t>
  </si>
  <si>
    <t>Global Summit: Community Practice Roundtable: Global LARs Perspectives</t>
  </si>
  <si>
    <t>Keeping Up with Rheumatology</t>
  </si>
  <si>
    <t>EscapeRheum</t>
  </si>
  <si>
    <t>Career Panel with Q &amp; A</t>
  </si>
  <si>
    <t>Picture This: Clinical Image Challenge</t>
  </si>
  <si>
    <t>FIT Program: Learning from the Expert: Rheumatology Roundtables</t>
  </si>
  <si>
    <t>Basic &amp; Clinical Research Conference</t>
  </si>
  <si>
    <t>Basic &amp; Clinical Research Conference: Session I: Decoding Immunity: AI at the Molecular Frontier</t>
  </si>
  <si>
    <t>Basic &amp; Clinical Research Conference: Session II: Mapping Disease: AI Across Patients and Populations</t>
  </si>
  <si>
    <t>Basic &amp; Clinical Research Conference: Session III: Reimagining Care: AI for Scalable Health and Research Systems</t>
  </si>
  <si>
    <t>Pediatric Year in Review</t>
  </si>
  <si>
    <t>Opening Session: Keynote Address and Awards</t>
  </si>
  <si>
    <t>Knowledge Bowl Preliminary Round</t>
  </si>
  <si>
    <t>ACR Rheumatoid Arthritis Cardiovascular Clinical Consensus Statement: Committee Report and Panel Discussion</t>
  </si>
  <si>
    <t>A Scleroderma Case-Based Palliative Care Primer for Rheumatology Clinicians</t>
  </si>
  <si>
    <t>Workshop: Ultrasound of the Hand: Inflammatory Arthritis and Carpal Tunnel Assessment - Enrollment Required</t>
  </si>
  <si>
    <t>Beyond CD19: The Next Frontier in Engineered T-Cell Targets</t>
  </si>
  <si>
    <t>Supporting Chronic Wellness: Digital Health Interventions for Fatigue, Pain, Sleep, and Weight Loss</t>
  </si>
  <si>
    <t>Genetic Sequencing in the Rheumatology Clinic: The "When" and "How to" for Clinicians</t>
  </si>
  <si>
    <t>Dietary Supplements: What Are the Data?</t>
  </si>
  <si>
    <t>Cultivating Clinician Educators: Tools and Frameworks for Evaluating Rheumatology Fellows as Teachers</t>
  </si>
  <si>
    <t>Pediatric Great Debate: Mamma Mia, Here We Dose Again: Use of Oral vs Subcutaneous Methotrexate in Juvenile Arthritis</t>
  </si>
  <si>
    <t>Living with Sjögren's: Informing Care Delivery through Patients' Lived Experiences</t>
  </si>
  <si>
    <t>Write, Wipe, Repeat: Using Whiteboard Mini-Lectures and Mini-Chalk Talks to Transform Rheumatology Teaching</t>
  </si>
  <si>
    <t>Size Matters: Optimizing Therapy and Outcomes for Patients with Obesity and Rheumatic Disease</t>
  </si>
  <si>
    <t>2026 Update: ACR Guidelines for the Treatment of Osteoarthritis</t>
  </si>
  <si>
    <t>Connecting the Dots: Support, Education, and Empowerment in Lupus Care</t>
  </si>
  <si>
    <t>Innovative Models of Integrating Physical Therapists Into Rheumatology Care: Lessons From Emerging Clinical Pathways</t>
  </si>
  <si>
    <t>Microvascular Antiphospholipid Syndrome (APS): Present Challenges and Future Opportunities</t>
  </si>
  <si>
    <t>Friendly Fire: Breaking Tolerance in the Cardiovascular System</t>
  </si>
  <si>
    <t>Diagnosis and Management of Sjögren's Disease: Optimal Care in a New Era</t>
  </si>
  <si>
    <t>The SimRheum: Bridging Gaps in Rheumatology Education with Simulation</t>
  </si>
  <si>
    <t>2026 ACR/SPARTAN/SAA Guidelines for the Treatment of Axial Spondyloarthritis (axSpA) and Juvenile Axial Spondyloarthritis (J-axSpA)</t>
  </si>
  <si>
    <t>Hit Me with Your Best Shot: Precision Dosing in Pediatric Rheumatology</t>
  </si>
  <si>
    <t>STATS BOOTCAMP: Introduction to Statistical Power and Sample Size Calculation: What It Means and Why It Is Important</t>
  </si>
  <si>
    <t>Medically Integrated Dispensing: The Survival Strategy for Independent Rheumatology</t>
  </si>
  <si>
    <t>Joint Efforts for Clear Eyes: A Multidisciplinary Perspective on Optimizing Care in Non-Infectious Uveitis</t>
  </si>
  <si>
    <t>Genetic Variants as Windows into Autoimmune Pathogenesis</t>
  </si>
  <si>
    <t>NIAID FOCUS: Immune Control of Fibroblasts in Scleroderma</t>
  </si>
  <si>
    <t>Not Your Parents' Sarcoidosis: Beyond Granulomas and Steroids</t>
  </si>
  <si>
    <t>Medical Education Great Debate</t>
  </si>
  <si>
    <t>Childhood Neuropsychiatric Lupus:  Understanding Cognitive Dysfunction from Bench to Bedside</t>
  </si>
  <si>
    <t>New ASAS-GRAPPA Definition for Axial Involvement in Psoriatic Arthritis: Concepts, Features, and Future Directions</t>
  </si>
  <si>
    <t>Rheumatology on the Hill: The State of Play in Washington, DC</t>
  </si>
  <si>
    <t>Bridging the Great Divide: Identifying Common Pathways Across Diseases through the Accelerating Medicines Partnership</t>
  </si>
  <si>
    <t>Mastering the Field of Pediatric Rheumatology: Pioneers and Progress, 50th Anniversary</t>
  </si>
  <si>
    <t>Bridging the Gap: Health Literacy Strategies from Clinic to Community</t>
  </si>
  <si>
    <t>RHEUM for Prescribing Error: Untangling Drug-Induced Rheumatic Disease and High Stakes Drug Interactions</t>
  </si>
  <si>
    <t>Workshop: Vasculitis Ultrasound for Giant Cell Arteritis - Enrollment Required</t>
  </si>
  <si>
    <t>Business of Rheumatology:  Knots and Bolts of Pediatric Rheumatology Practice</t>
  </si>
  <si>
    <t>From Prescription to Commitment: Rethinking Exercise Implementation in Rheumatic Diseases</t>
  </si>
  <si>
    <t>Daltroy Lecture: From Labs to Living Rooms: Communicating Research Through Patient-Centered Community Engagement</t>
  </si>
  <si>
    <t>Parenting: The Forgotten Role of People with Rheumatic Disease</t>
  </si>
  <si>
    <t>Decoding the Exposome: Integrated Methods and Interdisciplinary Teams</t>
  </si>
  <si>
    <t>Quality Payment Program Reporting for 2026 - The New RISE Registry QPP</t>
  </si>
  <si>
    <t>Integrating Ecological, Social, Environmental, and Molecular Data to Advance Equitable Precision Medicine in Rheumatology</t>
  </si>
  <si>
    <t>Behçet Syndrome: Updates in Pathogenesis, Diagnosis, and Management</t>
  </si>
  <si>
    <t>Improving Outcomes for Patients with Polymyalgia (PMR) &amp; Giant Cell Arteritis (GCA)</t>
  </si>
  <si>
    <t>Building Bridges to Better Care:  Advocacy and Legislative Updates in Pediatrics</t>
  </si>
  <si>
    <t>Biologics in the Age of Price Negotiation: IRA, Access, and the Future of Care</t>
  </si>
  <si>
    <t>Tipping the Balance: Drivers and Brakes in Autoimmune Disease Progression</t>
  </si>
  <si>
    <t>Early Connective Tissue Disease: Unraveling the First Years</t>
  </si>
  <si>
    <t>Progress through Partnership: Recent Advances in Rare Pediatric Rheumatic Diseases</t>
  </si>
  <si>
    <t>Leveraging Business Analytics for a More Profitable Practice</t>
  </si>
  <si>
    <t>Rheumatology Biologic Prior Authorizations: Common Pitfalls, Best-Practice Documentation, and Partnering for Success</t>
  </si>
  <si>
    <t>When the Message Changes: Nucleic Acid Modifications in Rheumatic Disease</t>
  </si>
  <si>
    <t>ACR Distinguished Fellowship Program Director Keynote Address</t>
  </si>
  <si>
    <t>GLP-1 Receptor Agonists: Perspectives on Use in Autoimmune Inflammatory Rheumatic Diseases</t>
  </si>
  <si>
    <t>Aging Off Course: Contributions of Aging and Senescence to Fibrosis in Rheumatic Disease</t>
  </si>
  <si>
    <t>Bench to Bedside: Updates on Lupus Biomarkers</t>
  </si>
  <si>
    <t>Menopausal Hormone Therapy in 2026:  What Rheumatologists Need to Know</t>
  </si>
  <si>
    <t>More on the Lupus Guideline 2026</t>
  </si>
  <si>
    <t>Crystal Logic: How Genetics and Pathophysiology Shape Modern CPPD Management</t>
  </si>
  <si>
    <t>CAR-T Cell Therapy in 2026</t>
  </si>
  <si>
    <t>Treat-to-Target, Treat-to-Thrive: A Tool to Improve the Patient-Provider Partnership and Achieve Better Integrative Treatment Outcomes</t>
  </si>
  <si>
    <t>Rheumatological Emergencies</t>
  </si>
  <si>
    <t>Evolving Treatment Landscape of Autoimmune Interstitial Lung Disease: Where Do New Medications Fit in the Existing Treatment Paradigm</t>
  </si>
  <si>
    <t>Not Just Medications: Understanding the Mind-Body Relationship the Management of Autoimmune Disease</t>
  </si>
  <si>
    <t>Cerebrovascular Disease, Calcinosis, and Contractures as Treatment Dilemmas in Scleroderma</t>
  </si>
  <si>
    <t>Beyond Therapeutics: Determinates of Health and Outcomes in Rheumatic Diseases</t>
  </si>
  <si>
    <t>Myositis Mimics - Mitochondrial and Metabolic Myopathies, and Clinical Pearls</t>
  </si>
  <si>
    <t>Clinicopathologic Conference (CPC): The Temporal Artery That Cried Wolf</t>
  </si>
  <si>
    <t>Great Debate: Diagnosing Sjogren's disease: Is Lip Biopsy Really Necessary</t>
  </si>
  <si>
    <t>Clinical Year in Preview</t>
  </si>
  <si>
    <t>Advancing Clinical Assessments: Cases and Questions I (NEW CARE)</t>
  </si>
  <si>
    <t>Advancing Clinical Assessments: Cases and Questions II (NEW CARE)</t>
  </si>
  <si>
    <t>Adult Thieves Market: Show Me Your Best Cases!</t>
  </si>
  <si>
    <t>Patient Perspectives</t>
  </si>
  <si>
    <t>IgG4-Related Disease: Mechanisms, Therapeutics, and Outcomes</t>
  </si>
  <si>
    <t>Fostering Connections through Narrative Medicine in Rheumatology</t>
  </si>
  <si>
    <t>Precision Over Prednisone: Mechanism-Based Therapy for Dermatomyositis in the Modern Era</t>
  </si>
  <si>
    <t>Modern Solutions to a Vintage Disease: Paradigm Shifts in the Management of Gout</t>
  </si>
  <si>
    <t>Osteoporosis Unlocked: Navigating Treatments Practical Guide to Osteoporosis</t>
  </si>
  <si>
    <t>Beyond the Guidelines: Updated Management of Systemic Vasculitis</t>
  </si>
  <si>
    <t>Curbside Consults</t>
  </si>
  <si>
    <t>Knowledge Bowl Final Round</t>
  </si>
  <si>
    <t>Review Course</t>
  </si>
  <si>
    <t>Lights, Camera, Learn: Elevating Medical Education Through Video</t>
  </si>
  <si>
    <t>Engage and Solve: Pediatric Rheumatology Kahoot Game</t>
  </si>
  <si>
    <t>Co-Production of Patient Education Materials to Improve Juvenile Idiopathic Arthritis Care and Outcomes</t>
  </si>
  <si>
    <t>High Stakes, Shared Decisions: Teratogens in Transition-Age Rheumatology</t>
  </si>
  <si>
    <t>From Ideas to Impact:  Building Collaborations and Careers in Pediatric Rheumatology Research</t>
  </si>
  <si>
    <t>Building 50 years of Patient Collaboration: Advances in Treat to Target and Shared Decision Making</t>
  </si>
  <si>
    <t>Pediatric Thieves Market: Show Me Your Best Cases!</t>
  </si>
  <si>
    <t>Untangling the Genetic Drivers of Autoinflammation</t>
  </si>
  <si>
    <t>Preparing Pediatric Rheumatology for CAR Based Therapies in Rare Disease</t>
  </si>
  <si>
    <t>Interferons at the Intersection of Immunity and Immune Dysregulation</t>
  </si>
  <si>
    <t>Urban Roots, Rural Reach: Community Partnerships to Strengthen Lupus Clinical Trial Engagement</t>
  </si>
  <si>
    <t>50 years of Progress and Hope for Pediatric Rheumatic Disorders, Using Juvenile Myositis as an Exemplar to Celebrate Scientific Advancement</t>
  </si>
  <si>
    <t>ARP Distinguished Lecture:  Evidence-Based Toolbox for Patients Living with Fibromyalgia</t>
  </si>
  <si>
    <t>From Inflammation to Restoration: Translating Lifestyle Medicine's 6 Pillars into Rheumatology Care</t>
  </si>
  <si>
    <t>Immunology Bootcamp I - Basic Principles</t>
  </si>
  <si>
    <t>Immunology Bootcamp II - Applying Principles to Practice</t>
  </si>
  <si>
    <t>Advancing Team-Based Care in Rheumatology: The Role of Embedded Clinical Pharmacists</t>
  </si>
  <si>
    <t>Breaking the Cycle: Preventing Falls and Fractures in Rheumatic and Musculoskeletal Diseases</t>
  </si>
  <si>
    <t>Pharmacology Update</t>
  </si>
  <si>
    <t>ARP Keynote Address:  The Kitchen Pharmacy: Food, Inflammation, and a Prescription for Patient and Planet</t>
  </si>
  <si>
    <t>Unlocking the Full Potential of PT and OT for Every Patient</t>
  </si>
  <si>
    <t>Interdisciplinary Care of the Patient with SLE - A Case Study</t>
  </si>
  <si>
    <t>ARP Year in Review: Updates in Interprofessional Research and Clinical Care in Rheumatology</t>
  </si>
  <si>
    <t>Symptom Science Studio: Arts-based interventions for rheumatic and musculoskeletal disease symptom management</t>
  </si>
  <si>
    <t>STATS BOOTCAMP: Start Smart: How to Plan, Inspect, and Visualize Clinical Data</t>
  </si>
  <si>
    <t>How to Choose, Use, and Implement PROs in Precision Care, Research, and Registries</t>
  </si>
  <si>
    <t>Reimagining Rheumatology Care with Artificial Intelligence and Virtual Reality</t>
  </si>
  <si>
    <t>Emerging Topics in the Management of Pediatric Connective Tissue Diseases</t>
  </si>
  <si>
    <t>Radiology Bootcamp</t>
  </si>
  <si>
    <t>Secrets and Pearls: Scleroderma</t>
  </si>
  <si>
    <t>Everything to Know about Osteoporosis and Fracture Protection</t>
  </si>
  <si>
    <t>Clinical Trials: Behind the Scenes and Practical Pearls for Private Practices</t>
  </si>
  <si>
    <t>What Fellowship Forgot to Teach Us: Healthcare Finance and Compensation</t>
  </si>
  <si>
    <t>Education &amp; Wellness Inspirations (Wellness Pearls)</t>
  </si>
  <si>
    <t>Retaining the Late Career Rheumatologist</t>
  </si>
  <si>
    <t>The Hidden Risks in Your Rheumatology Practice: Leadership Metrics You Can't Afford to Ignore</t>
  </si>
  <si>
    <t>Distorted Signals: Teaching Misinformation and Disinformation in Rheumatology Across Diverse Populations</t>
  </si>
  <si>
    <t>Year in Review</t>
  </si>
  <si>
    <t>2026 Rheumatology Update from the FDA</t>
  </si>
  <si>
    <t>Edmund Dubois Memorial Lecture</t>
  </si>
  <si>
    <t>Paul Klemperer Memorial Lecture</t>
  </si>
  <si>
    <t>Journal Club with the Editors: Effective and Appropriate Use of Big Datasets and AI in Research Publishing</t>
  </si>
  <si>
    <t>Philip Hench Memorial Lecture</t>
  </si>
  <si>
    <t>Oscar Gluck Memorial Lecture</t>
  </si>
  <si>
    <t>Rheumatology Research Foundation Memorial Lecture: To Memorialize Dr. Elizabeth Mellins</t>
  </si>
  <si>
    <t>Future-Ready Rheumatologists: Reimagining Training for the Era of Genetics, Precision Medicine, and Cellular Therapies</t>
  </si>
  <si>
    <t>Rheumatology for Every Age:  Delivering the Care that Matters Most to Our Aging Patients with Rheumatic Diseases</t>
  </si>
  <si>
    <t>Fat, Fate, and Flares: Adipose-derived Cues in Autoimmunity</t>
  </si>
  <si>
    <t>Moving Towards Competence: Building Flexible Pediatric Rheumatology Training Pathways for Fellows</t>
  </si>
  <si>
    <t>Cellular Immunotherapy: Are We on the Cusp of a Therapeutic Revolution in Rheumatology? Session 1</t>
  </si>
  <si>
    <t>Cellular Immunotherapy: Are We on the Cusp of a Therapeutic Revolution in Rheumatology? Session 2</t>
  </si>
  <si>
    <t>Cellular Immunotherapy: Are we on the Cusp of a Therapeutic Revolution in Rheumatology? Session 3</t>
  </si>
  <si>
    <t>Cracking the Psoriatic Code: Cells, Circuits, and Cytokines in Psoriasis and Psoriatic Arthritis</t>
  </si>
  <si>
    <t>The Resilient Rheumatologist:  Smart Strategies for Career Transitions</t>
  </si>
  <si>
    <t>Patient-Facing Decision Tree: Best Practice Suggestions for Vasculitis</t>
  </si>
  <si>
    <t>When Fat Talks to Cartilage: Conversations in the Arthritic Joint</t>
  </si>
  <si>
    <t>Bad to the Bone: New Mechanisms in Bone Resorption</t>
  </si>
  <si>
    <t>Through the Fog: Insights from Long-COVID for Rheumatic Diseases</t>
  </si>
  <si>
    <t>Decoding Myositis: From Mechanism to Medicine</t>
  </si>
  <si>
    <t>The Many Faces of B Cells in Sjogren's: Exploring Pathogenesis, Lymphoma, and Upcoming Treatment Strategies</t>
  </si>
  <si>
    <t>Infection to Inflammation: The EBV-Lupus Axis</t>
  </si>
  <si>
    <t>Check-MAIT: The Interface of the Environment and the Immune System</t>
  </si>
  <si>
    <t>From Chaos to Control: Mechanistic Insights Guiding Care in Cytokine Storm Syndrome</t>
  </si>
  <si>
    <t>A NOD '2' Change: A Model Gene Linking Inborn Errors of Immunity to Rheumatic Disease</t>
  </si>
  <si>
    <t>Modeling Alveolar Immunity: New Insights into Sarcoidosis, Granulomas, and Lung Macrophages</t>
  </si>
  <si>
    <t>Decoding Autoimmunity with AI and Machine Learning</t>
  </si>
  <si>
    <t>When Host and Microbe Collide: Impact of Metabolism and the Microbiome on Lupus Pathogenesis</t>
  </si>
  <si>
    <t>Lost in Transit: Endosomal Trafficking Failure as a Driver of Autoimmune Disease</t>
  </si>
  <si>
    <t>Fibroblasts as Orchestrators in Psoriatic Arthritis and Immunity: Running the Circuit from Skin-to-Joint</t>
  </si>
  <si>
    <t>Medical Education Year-in-Review</t>
  </si>
  <si>
    <t>Through the Artist's Eyes: The History and Human Experience of Rheumatic Diseases in Art</t>
  </si>
  <si>
    <t>Bridging Biology to Innovative Therapies in Systemic Sclerosis</t>
  </si>
  <si>
    <t>Friend or Foe: NK cells in Health, Disease, and Therapeutics</t>
  </si>
  <si>
    <t>Context Matters - Environmental Tuning of Immune and Autoimmune Responses</t>
  </si>
  <si>
    <t>Op-Eds, Essays, and Expert Commentary: Rheumatology in the Mainstream Media</t>
  </si>
  <si>
    <t>Leveraging Patients as Partners in Research</t>
  </si>
  <si>
    <t>TLR7 from Discovery to Translation: Lupus Research Alliance Lupus Insight Prize Lectureship</t>
  </si>
  <si>
    <t>Practice-Changing Research Led by Health Professionals in Rheumatology: Task-Shifting, Exercise as Medicine, and Digital Care</t>
  </si>
  <si>
    <t>Education &amp; Wellness Inspirations (Teaching Pearls)</t>
  </si>
  <si>
    <t>3:25 PM</t>
  </si>
  <si>
    <t>1:55 PM</t>
  </si>
  <si>
    <t>4:15 PM</t>
  </si>
  <si>
    <t>6:00 PM</t>
  </si>
  <si>
    <t xml:space="preserve">When you are ready to claim credit, go to the ACR Education Center and complete the required steps. Education Center link below. </t>
  </si>
  <si>
    <r>
      <t xml:space="preserve">2. Select your accrediting body in </t>
    </r>
    <r>
      <rPr>
        <b/>
        <sz val="11"/>
        <color theme="1"/>
        <rFont val="Calibri"/>
        <family val="2"/>
        <scheme val="minor"/>
      </rPr>
      <t>cell B15</t>
    </r>
    <r>
      <rPr>
        <sz val="11"/>
        <color theme="1"/>
        <rFont val="Calibri"/>
        <family val="2"/>
        <scheme val="minor"/>
      </rPr>
      <t xml:space="preserve"> from the dropdown. You can change the accrediting body at any time to view different credit totals.</t>
    </r>
  </si>
  <si>
    <r>
      <t xml:space="preserve">4. After you complete your selections, </t>
    </r>
    <r>
      <rPr>
        <b/>
        <sz val="11"/>
        <color theme="1"/>
        <rFont val="Calibri"/>
        <family val="2"/>
        <scheme val="minor"/>
      </rPr>
      <t>cell B16</t>
    </r>
    <r>
      <rPr>
        <sz val="11"/>
        <color theme="1"/>
        <rFont val="Calibri"/>
        <family val="2"/>
        <scheme val="minor"/>
      </rPr>
      <t xml:space="preserve"> will display your earned credit total based on the accrediting body selected.</t>
    </r>
  </si>
  <si>
    <t>https://learn.rheumatology.org/</t>
  </si>
  <si>
    <r>
      <t xml:space="preserve">2. </t>
    </r>
    <r>
      <rPr>
        <b/>
        <sz val="11"/>
        <color theme="1"/>
        <rFont val="Calibri"/>
        <family val="2"/>
        <scheme val="minor"/>
      </rPr>
      <t>Log in</t>
    </r>
    <r>
      <rPr>
        <sz val="11"/>
        <color theme="1"/>
        <rFont val="Calibri"/>
        <family val="2"/>
        <scheme val="minor"/>
      </rPr>
      <t xml:space="preserve"> using your ACR username and password</t>
    </r>
  </si>
  <si>
    <r>
      <t xml:space="preserve">3. Select </t>
    </r>
    <r>
      <rPr>
        <b/>
        <sz val="11"/>
        <color theme="1"/>
        <rFont val="Calibri"/>
        <family val="2"/>
        <scheme val="minor"/>
      </rPr>
      <t>My Learning</t>
    </r>
    <r>
      <rPr>
        <sz val="11"/>
        <color theme="1"/>
        <rFont val="Calibri"/>
        <family val="2"/>
        <scheme val="minor"/>
      </rPr>
      <t xml:space="preserve"> from the upper-left corner of the page.</t>
    </r>
  </si>
  <si>
    <r>
      <t xml:space="preserve">4. Under </t>
    </r>
    <r>
      <rPr>
        <b/>
        <sz val="11"/>
        <color theme="1"/>
        <rFont val="Calibri"/>
        <family val="2"/>
        <scheme val="minor"/>
      </rPr>
      <t>My Meetings</t>
    </r>
    <r>
      <rPr>
        <sz val="11"/>
        <color theme="1"/>
        <rFont val="Calibri"/>
        <family val="2"/>
        <scheme val="minor"/>
      </rPr>
      <t xml:space="preserve">, click </t>
    </r>
    <r>
      <rPr>
        <b/>
        <sz val="11"/>
        <color theme="1"/>
        <rFont val="Calibri"/>
        <family val="2"/>
        <scheme val="minor"/>
      </rPr>
      <t>ACR Convergence 2026</t>
    </r>
    <r>
      <rPr>
        <sz val="11"/>
        <color theme="1"/>
        <rFont val="Calibri"/>
        <family val="2"/>
        <scheme val="minor"/>
      </rPr>
      <t>.</t>
    </r>
  </si>
  <si>
    <r>
      <t xml:space="preserve">5. Review the </t>
    </r>
    <r>
      <rPr>
        <b/>
        <sz val="11"/>
        <color theme="1"/>
        <rFont val="Calibri"/>
        <family val="2"/>
        <scheme val="minor"/>
      </rPr>
      <t>Meeting Information &amp; Resources</t>
    </r>
    <r>
      <rPr>
        <sz val="11"/>
        <color theme="1"/>
        <rFont val="Calibri"/>
        <family val="2"/>
        <scheme val="minor"/>
      </rPr>
      <t xml:space="preserve"> page. At the bottom of the page, click </t>
    </r>
    <r>
      <rPr>
        <b/>
        <sz val="11"/>
        <color theme="1"/>
        <rFont val="Calibri"/>
        <family val="2"/>
        <scheme val="minor"/>
      </rPr>
      <t>Next.</t>
    </r>
  </si>
  <si>
    <r>
      <t xml:space="preserve">6. Review the </t>
    </r>
    <r>
      <rPr>
        <b/>
        <sz val="11"/>
        <color theme="1"/>
        <rFont val="Calibri"/>
        <family val="2"/>
        <scheme val="minor"/>
      </rPr>
      <t>Evaluation + Reflective Statement</t>
    </r>
    <r>
      <rPr>
        <sz val="11"/>
        <color theme="1"/>
        <rFont val="Calibri"/>
        <family val="2"/>
        <scheme val="minor"/>
      </rPr>
      <t xml:space="preserve"> page. At the bottom of the page, click </t>
    </r>
    <r>
      <rPr>
        <b/>
        <sz val="11"/>
        <color theme="1"/>
        <rFont val="Calibri"/>
        <family val="2"/>
        <scheme val="minor"/>
      </rPr>
      <t>'Click here to start'.</t>
    </r>
  </si>
  <si>
    <r>
      <t xml:space="preserve">1. Open the </t>
    </r>
    <r>
      <rPr>
        <b/>
        <sz val="11"/>
        <color rgb="FF000000"/>
        <rFont val="Calibri"/>
        <family val="2"/>
        <scheme val="minor"/>
      </rPr>
      <t>ACR Education Center</t>
    </r>
    <r>
      <rPr>
        <sz val="11"/>
        <color rgb="FF000000"/>
        <rFont val="Calibri"/>
        <family val="2"/>
        <scheme val="minor"/>
      </rPr>
      <t xml:space="preserve"> in your web browser:</t>
    </r>
  </si>
  <si>
    <r>
      <t xml:space="preserve">7. Complete the </t>
    </r>
    <r>
      <rPr>
        <b/>
        <sz val="11"/>
        <color theme="1"/>
        <rFont val="Calibri"/>
        <family val="2"/>
        <scheme val="minor"/>
      </rPr>
      <t>Activity Evaluation &amp; Reflective Statement</t>
    </r>
    <r>
      <rPr>
        <sz val="11"/>
        <color theme="1"/>
        <rFont val="Calibri"/>
        <family val="2"/>
        <scheme val="minor"/>
      </rPr>
      <t xml:space="preserve"> and click </t>
    </r>
    <r>
      <rPr>
        <b/>
        <sz val="11"/>
        <color theme="1"/>
        <rFont val="Calibri"/>
        <family val="2"/>
        <scheme val="minor"/>
      </rPr>
      <t>Submit</t>
    </r>
    <r>
      <rPr>
        <sz val="11"/>
        <color theme="1"/>
        <rFont val="Calibri"/>
        <family val="2"/>
        <scheme val="minor"/>
      </rPr>
      <t xml:space="preserve">. Review the Key Resources and click </t>
    </r>
    <r>
      <rPr>
        <b/>
        <sz val="11"/>
        <color theme="1"/>
        <rFont val="Calibri"/>
        <family val="2"/>
        <scheme val="minor"/>
      </rPr>
      <t>Next</t>
    </r>
    <r>
      <rPr>
        <sz val="11"/>
        <color theme="1"/>
        <rFont val="Calibri"/>
        <family val="2"/>
        <scheme val="minor"/>
      </rPr>
      <t>.</t>
    </r>
  </si>
  <si>
    <r>
      <t>8. On the</t>
    </r>
    <r>
      <rPr>
        <b/>
        <sz val="11"/>
        <color theme="1"/>
        <rFont val="Calibri"/>
        <family val="2"/>
        <scheme val="minor"/>
      </rPr>
      <t xml:space="preserve"> Claim Credit</t>
    </r>
    <r>
      <rPr>
        <sz val="11"/>
        <color theme="1"/>
        <rFont val="Calibri"/>
        <family val="2"/>
        <scheme val="minor"/>
      </rPr>
      <t xml:space="preserve"> page, select the </t>
    </r>
    <r>
      <rPr>
        <b/>
        <sz val="11"/>
        <color theme="1"/>
        <rFont val="Calibri"/>
        <family val="2"/>
        <scheme val="minor"/>
      </rPr>
      <t>credit type</t>
    </r>
    <r>
      <rPr>
        <sz val="11"/>
        <color theme="1"/>
        <rFont val="Calibri"/>
        <family val="2"/>
        <scheme val="minor"/>
      </rPr>
      <t xml:space="preserve"> you wish to claim.</t>
    </r>
  </si>
  <si>
    <r>
      <t xml:space="preserve">9. Enter the number of credits you are claiming in the </t>
    </r>
    <r>
      <rPr>
        <b/>
        <sz val="11"/>
        <color theme="1"/>
        <rFont val="Calibri"/>
        <family val="2"/>
        <scheme val="minor"/>
      </rPr>
      <t>Enter Credits</t>
    </r>
    <r>
      <rPr>
        <sz val="11"/>
        <color theme="1"/>
        <rFont val="Calibri"/>
        <family val="2"/>
        <scheme val="minor"/>
      </rPr>
      <t xml:space="preserve"> field. Credits must be entered in</t>
    </r>
    <r>
      <rPr>
        <b/>
        <sz val="11"/>
        <color theme="1"/>
        <rFont val="Calibri"/>
        <family val="2"/>
        <scheme val="minor"/>
      </rPr>
      <t xml:space="preserve"> 0.25-hour increments.</t>
    </r>
  </si>
  <si>
    <r>
      <t xml:space="preserve">10. If claiming </t>
    </r>
    <r>
      <rPr>
        <b/>
        <sz val="11"/>
        <color theme="1"/>
        <rFont val="Calibri"/>
        <family val="2"/>
        <scheme val="minor"/>
      </rPr>
      <t>MOC points</t>
    </r>
    <r>
      <rPr>
        <sz val="11"/>
        <color theme="1"/>
        <rFont val="Calibri"/>
        <family val="2"/>
        <scheme val="minor"/>
      </rPr>
      <t xml:space="preserve">, enter your </t>
    </r>
    <r>
      <rPr>
        <b/>
        <sz val="11"/>
        <color theme="1"/>
        <rFont val="Calibri"/>
        <family val="2"/>
        <scheme val="minor"/>
      </rPr>
      <t>ABIM and/or ABP ID number(s)</t>
    </r>
    <r>
      <rPr>
        <sz val="11"/>
        <color theme="1"/>
        <rFont val="Calibri"/>
        <family val="2"/>
        <scheme val="minor"/>
      </rPr>
      <t xml:space="preserve"> and </t>
    </r>
    <r>
      <rPr>
        <b/>
        <sz val="11"/>
        <color theme="1"/>
        <rFont val="Calibri"/>
        <family val="2"/>
        <scheme val="minor"/>
      </rPr>
      <t>date of birth</t>
    </r>
    <r>
      <rPr>
        <sz val="11"/>
        <color theme="1"/>
        <rFont val="Calibri"/>
        <family val="2"/>
        <scheme val="minor"/>
      </rPr>
      <t>.</t>
    </r>
  </si>
  <si>
    <r>
      <t xml:space="preserve">11. If claiming </t>
    </r>
    <r>
      <rPr>
        <b/>
        <sz val="11"/>
        <color theme="1"/>
        <rFont val="Calibri"/>
        <family val="2"/>
        <scheme val="minor"/>
      </rPr>
      <t>pharmacy credit</t>
    </r>
    <r>
      <rPr>
        <sz val="11"/>
        <color theme="1"/>
        <rFont val="Calibri"/>
        <family val="2"/>
        <scheme val="minor"/>
      </rPr>
      <t xml:space="preserve">, enter your </t>
    </r>
    <r>
      <rPr>
        <b/>
        <sz val="11"/>
        <color theme="1"/>
        <rFont val="Calibri"/>
        <family val="2"/>
        <scheme val="minor"/>
      </rPr>
      <t>date of birth</t>
    </r>
    <r>
      <rPr>
        <sz val="11"/>
        <color theme="1"/>
        <rFont val="Calibri"/>
        <family val="2"/>
        <scheme val="minor"/>
      </rPr>
      <t xml:space="preserve"> and</t>
    </r>
    <r>
      <rPr>
        <b/>
        <sz val="11"/>
        <color theme="1"/>
        <rFont val="Calibri"/>
        <family val="2"/>
        <scheme val="minor"/>
      </rPr>
      <t xml:space="preserve"> NABP e-Profile ID (e-PID)</t>
    </r>
    <r>
      <rPr>
        <sz val="11"/>
        <color theme="1"/>
        <rFont val="Calibri"/>
        <family val="2"/>
        <scheme val="minor"/>
      </rPr>
      <t>.</t>
    </r>
  </si>
  <si>
    <r>
      <t xml:space="preserve">12. Check the box labeled: </t>
    </r>
    <r>
      <rPr>
        <b/>
        <sz val="11"/>
        <color theme="1"/>
        <rFont val="Calibri"/>
        <family val="2"/>
        <scheme val="minor"/>
      </rPr>
      <t>"I authorize ACR to share completion data with ACCME and the certifying boards."</t>
    </r>
  </si>
  <si>
    <r>
      <t>13. Click</t>
    </r>
    <r>
      <rPr>
        <b/>
        <sz val="11"/>
        <color theme="1"/>
        <rFont val="Calibri"/>
        <family val="2"/>
        <scheme val="minor"/>
      </rPr>
      <t xml:space="preserve"> Submit Credit.</t>
    </r>
  </si>
  <si>
    <r>
      <t xml:space="preserve">14. Click </t>
    </r>
    <r>
      <rPr>
        <b/>
        <sz val="11"/>
        <color theme="1"/>
        <rFont val="Calibri"/>
        <family val="2"/>
        <scheme val="minor"/>
      </rPr>
      <t>Certificates</t>
    </r>
    <r>
      <rPr>
        <sz val="11"/>
        <color theme="1"/>
        <rFont val="Calibri"/>
        <family val="2"/>
        <scheme val="minor"/>
      </rPr>
      <t xml:space="preserve"> to generate and download your certificate.</t>
    </r>
  </si>
  <si>
    <r>
      <t xml:space="preserve">The </t>
    </r>
    <r>
      <rPr>
        <b/>
        <sz val="11"/>
        <color rgb="FF000000"/>
        <rFont val="Calibri"/>
        <family val="2"/>
        <scheme val="minor"/>
      </rPr>
      <t>deadline</t>
    </r>
    <r>
      <rPr>
        <sz val="11"/>
        <color rgb="FF000000"/>
        <rFont val="Calibri"/>
        <family val="2"/>
        <scheme val="minor"/>
      </rPr>
      <t xml:space="preserve"> to claim credit is </t>
    </r>
    <r>
      <rPr>
        <b/>
        <sz val="11"/>
        <color rgb="FF000000"/>
        <rFont val="Calibri"/>
        <family val="2"/>
        <scheme val="minor"/>
      </rPr>
      <t>September 30, 2027.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</si>
</sst>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</font>
    <font>
      <b/>
      <sz val="11"/>
      <color theme="1"/>
      <name val="Calibri"/>
      <family val="2"/>
      <scheme val="minor"/>
    </font>
    <font>
      <b/>
      <sz val="14"/>
      <name val="Calibri"/>
      <family val="2"/>
    </font>
    <font>
      <sz val="11"/>
      <color rgb="FF242424"/>
      <name val="Calibri"/>
      <family val="2"/>
      <scheme val="minor"/>
    </font>
    <font>
      <sz val="11"/>
      <name val="Calibri"/>
      <family val="2"/>
      <scheme val="minor"/>
    </font>
    <font>
      <sz val="11"/>
      <color rgb="FF000000"/>
      <name val="Calibri"/>
      <family val="2"/>
    </font>
    <font>
      <u/>
      <sz val="11"/>
      <color theme="10"/>
      <name val="Calibri"/>
      <family val="2"/>
      <scheme val="minor"/>
    </font>
    <font>
      <sz val="11"/>
      <color rgb="FF000000"/>
      <name val="Calibri"/>
      <family val="2"/>
      <scheme val="minor"/>
    </font>
    <font>
      <b/>
      <sz val="11"/>
      <color rgb="FF00000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FFF2CC"/>
      </patternFill>
    </fill>
    <fill>
      <patternFill patternType="solid">
        <fgColor theme="4" tint="0.59999389629810485"/>
        <bgColor indexed="64"/>
      </patternFill>
    </fill>
    <fill>
      <patternFill patternType="solid">
        <fgColor rgb="FF002060"/>
        <bgColor indexed="64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0" fontId="7" fillId="0" borderId="0" applyNumberFormat="0" applyFill="0" applyBorder="0" applyAlignment="0" applyProtection="0"/>
  </cellStyleXfs>
  <cellXfs count="21">
    <xf numFmtId="0" fontId="0" fillId="0" borderId="0" xfId="0"/>
    <xf numFmtId="0" fontId="0" fillId="2" borderId="0" xfId="0" applyFill="1"/>
    <xf numFmtId="0" fontId="2" fillId="0" borderId="0" xfId="0" applyFont="1"/>
    <xf numFmtId="0" fontId="0" fillId="2" borderId="0" xfId="0" applyFill="1" applyProtection="1">
      <protection locked="0"/>
    </xf>
    <xf numFmtId="0" fontId="3" fillId="0" borderId="0" xfId="0" applyFont="1"/>
    <xf numFmtId="0" fontId="0" fillId="0" borderId="0" xfId="0" applyAlignment="1">
      <alignment vertical="center"/>
    </xf>
    <xf numFmtId="0" fontId="1" fillId="4" borderId="0" xfId="0" applyFont="1" applyFill="1"/>
    <xf numFmtId="0" fontId="4" fillId="0" borderId="0" xfId="0" applyFont="1"/>
    <xf numFmtId="0" fontId="5" fillId="0" borderId="0" xfId="0" applyFont="1"/>
    <xf numFmtId="0" fontId="6" fillId="0" borderId="0" xfId="0" applyFont="1" applyAlignment="1">
      <alignment horizontal="center"/>
    </xf>
    <xf numFmtId="0" fontId="0" fillId="0" borderId="0" xfId="0" applyAlignment="1">
      <alignment horizontal="left"/>
    </xf>
    <xf numFmtId="0" fontId="6" fillId="0" borderId="0" xfId="0" applyFont="1" applyAlignment="1">
      <alignment horizontal="left"/>
    </xf>
    <xf numFmtId="0" fontId="0" fillId="0" borderId="0" xfId="0" applyAlignment="1">
      <alignment horizontal="center"/>
    </xf>
    <xf numFmtId="49" fontId="0" fillId="0" borderId="0" xfId="0" applyNumberFormat="1" applyAlignment="1">
      <alignment horizontal="left"/>
    </xf>
    <xf numFmtId="49" fontId="6" fillId="0" borderId="0" xfId="0" applyNumberFormat="1" applyFont="1" applyAlignment="1">
      <alignment horizontal="left"/>
    </xf>
    <xf numFmtId="49" fontId="0" fillId="0" borderId="0" xfId="0" applyNumberFormat="1"/>
    <xf numFmtId="0" fontId="0" fillId="3" borderId="0" xfId="0" applyFill="1" applyAlignment="1" applyProtection="1">
      <alignment horizontal="right"/>
      <protection locked="0"/>
    </xf>
    <xf numFmtId="0" fontId="0" fillId="0" borderId="0" xfId="0" applyAlignment="1">
      <alignment wrapText="1"/>
    </xf>
    <xf numFmtId="0" fontId="1" fillId="4" borderId="0" xfId="0" applyFont="1" applyFill="1" applyAlignment="1">
      <alignment wrapText="1"/>
    </xf>
    <xf numFmtId="0" fontId="7" fillId="0" borderId="0" xfId="1"/>
    <xf numFmtId="0" fontId="8" fillId="0" borderId="0" xfId="0" applyFont="1"/>
  </cellXfs>
  <cellStyles count="2">
    <cellStyle name="Hyperlink" xfId="1" builtinId="8"/>
    <cellStyle name="Normal" xfId="0" builtinId="0"/>
  </cellStyles>
  <dxfs count="3">
    <dxf>
      <font>
        <b/>
        <i val="0"/>
        <color theme="1"/>
      </font>
    </dxf>
    <dxf>
      <font>
        <color theme="0" tint="-0.34998626667073579"/>
      </font>
      <fill>
        <patternFill patternType="solid">
          <bgColor theme="0" tint="-0.14999847407452621"/>
        </patternFill>
      </fill>
    </dxf>
    <dxf>
      <font>
        <color rgb="FF006100"/>
      </font>
      <fill>
        <patternFill>
          <bgColor rgb="FFC6EFCE"/>
        </patternFill>
      </fill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nam04.safelinks.protection.outlook.com/?url=https%3A%2F%2Flearn.rheumatology.org%2F&amp;data=05%7C02%7Cawomack%40rheumatology.org%7C168f8607b0be4d0757b608df32e30567%7C17aeeb07ad5241148d939e7e0bd52f79%7C0%7C0%7C639285622755202120%7CUnknown%7CTWFpbGZsb3d8eyJFbXB0eU1hcGkiOnRydWUsIlYiOiIwLjAuMDAwMCIsIlAiOiJXaW4zMiIsIkFOIjoiTWFpbCIsIldUIjoyfQ%3D%3D%7C0%7C%7C%7C&amp;sdata=W%2FXqGr%2FPPMYhDAJlj%2B9kHh5rCbIEcCDKALXCzIXKox8%3D&amp;reserved=0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hyperlink" Target="https://nam04.safelinks.protection.outlook.com/?url=https%3A%2F%2Flearn.rheumatology.org%2F&amp;data=05%7C02%7Cawomack%40rheumatology.org%7C168f8607b0be4d0757b608df32e30567%7C17aeeb07ad5241148d939e7e0bd52f79%7C0%7C0%7C639285622755202120%7CUnknown%7CTWFpbGZsb3d8eyJFbXB0eU1hcGkiOnRydWUsIlYiOiIwLjAuMDAwMCIsIlAiOiJXaW4zMiIsIkFOIjoiTWFpbCIsIldUIjoyfQ%3D%3D%7C0%7C%7C%7C&amp;sdata=W%2FXqGr%2FPPMYhDAJlj%2B9kHh5rCbIEcCDKALXCzIXKox8%3D&amp;reserved=0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502"/>
  <sheetViews>
    <sheetView tabSelected="1" workbookViewId="0">
      <pane ySplit="17" topLeftCell="A18" activePane="bottomLeft" state="frozen"/>
      <selection pane="bottomLeft" activeCell="B15" sqref="B15"/>
    </sheetView>
  </sheetViews>
  <sheetFormatPr defaultRowHeight="15" x14ac:dyDescent="0.25"/>
  <cols>
    <col min="1" max="1" width="23" customWidth="1"/>
    <col min="2" max="3" width="12" customWidth="1"/>
    <col min="4" max="4" width="16.7109375" customWidth="1"/>
    <col min="5" max="5" width="58.140625" style="17" customWidth="1"/>
    <col min="6" max="6" width="15" customWidth="1"/>
    <col min="7" max="7" width="20.28515625" customWidth="1"/>
    <col min="8" max="8" width="16.7109375" customWidth="1"/>
  </cols>
  <sheetData>
    <row r="1" spans="1:2" ht="18.75" x14ac:dyDescent="0.3">
      <c r="A1" s="4" t="s">
        <v>18</v>
      </c>
    </row>
    <row r="2" spans="1:2" x14ac:dyDescent="0.25">
      <c r="A2" s="7" t="s">
        <v>25</v>
      </c>
    </row>
    <row r="4" spans="1:2" x14ac:dyDescent="0.25">
      <c r="A4" s="2" t="s">
        <v>17</v>
      </c>
    </row>
    <row r="5" spans="1:2" x14ac:dyDescent="0.25">
      <c r="A5" s="5" t="s">
        <v>20</v>
      </c>
    </row>
    <row r="6" spans="1:2" x14ac:dyDescent="0.25">
      <c r="A6" s="5" t="s">
        <v>298</v>
      </c>
    </row>
    <row r="7" spans="1:2" x14ac:dyDescent="0.25">
      <c r="A7" s="5" t="s">
        <v>21</v>
      </c>
    </row>
    <row r="8" spans="1:2" x14ac:dyDescent="0.25">
      <c r="A8" s="5" t="s">
        <v>299</v>
      </c>
    </row>
    <row r="9" spans="1:2" x14ac:dyDescent="0.25">
      <c r="A9" s="5" t="s">
        <v>24</v>
      </c>
    </row>
    <row r="10" spans="1:2" x14ac:dyDescent="0.25">
      <c r="A10" s="5"/>
    </row>
    <row r="11" spans="1:2" x14ac:dyDescent="0.25">
      <c r="A11" s="8" t="s">
        <v>297</v>
      </c>
    </row>
    <row r="12" spans="1:2" x14ac:dyDescent="0.25">
      <c r="A12" s="19" t="s">
        <v>300</v>
      </c>
    </row>
    <row r="13" spans="1:2" x14ac:dyDescent="0.25">
      <c r="A13" s="7" t="s">
        <v>23</v>
      </c>
    </row>
    <row r="14" spans="1:2" x14ac:dyDescent="0.25">
      <c r="A14" s="5"/>
    </row>
    <row r="15" spans="1:2" ht="30" x14ac:dyDescent="0.25">
      <c r="A15" s="17" t="s">
        <v>19</v>
      </c>
      <c r="B15" s="16" t="s">
        <v>8</v>
      </c>
    </row>
    <row r="16" spans="1:2" x14ac:dyDescent="0.25">
      <c r="A16" t="s">
        <v>0</v>
      </c>
      <c r="B16" s="2">
        <f>SUM(H18:H502)</f>
        <v>0</v>
      </c>
    </row>
    <row r="17" spans="1:8" x14ac:dyDescent="0.25">
      <c r="A17" s="6" t="s">
        <v>1</v>
      </c>
      <c r="B17" s="6" t="s">
        <v>2</v>
      </c>
      <c r="C17" s="6" t="s">
        <v>3</v>
      </c>
      <c r="D17" s="6" t="s">
        <v>35</v>
      </c>
      <c r="E17" s="18" t="s">
        <v>4</v>
      </c>
      <c r="F17" s="6" t="s">
        <v>5</v>
      </c>
      <c r="G17" s="6" t="s">
        <v>6</v>
      </c>
      <c r="H17" s="6" t="s">
        <v>7</v>
      </c>
    </row>
    <row r="18" spans="1:8" x14ac:dyDescent="0.25">
      <c r="A18" t="str">
        <f>Data!A2</f>
        <v>11/06/2026</v>
      </c>
      <c r="B18" t="str">
        <f>Data!B2</f>
        <v>8:00 AM</v>
      </c>
      <c r="C18" t="str">
        <f>Data!C2</f>
        <v>9:00 AM</v>
      </c>
      <c r="D18" t="str">
        <f>Data!D2</f>
        <v>Virtual</v>
      </c>
      <c r="E18" s="17" t="str">
        <f>Data!E2</f>
        <v>Global Rheumatology Summit Opening Session</v>
      </c>
      <c r="F18" s="3"/>
      <c r="G18">
        <f>IF(A18="",0,INDEX(Data!F2:L2,MATCH($B$15,Data!F$1:L$1,0)))</f>
        <v>1</v>
      </c>
      <c r="H18">
        <f t="shared" ref="H18:H77" si="0">IF(F18="Yes",G18,0)</f>
        <v>0</v>
      </c>
    </row>
    <row r="19" spans="1:8" ht="30" x14ac:dyDescent="0.25">
      <c r="A19" t="str">
        <f>Data!A3</f>
        <v>11/06/2026</v>
      </c>
      <c r="B19" t="str">
        <f>Data!B3</f>
        <v>9:05 AM</v>
      </c>
      <c r="C19" t="str">
        <f>Data!C3</f>
        <v>10:05 AM</v>
      </c>
      <c r="D19" t="str">
        <f>Data!D3</f>
        <v>Virtual</v>
      </c>
      <c r="E19" s="17" t="str">
        <f>Data!E3</f>
        <v>Global Summit: Integrating Physical Activity, Exercise and Patient Self-Management into Rheumatology Care</v>
      </c>
      <c r="F19" s="3"/>
      <c r="G19">
        <f>IF(A19="",0,INDEX(Data!F3:L3,MATCH($B$15,Data!F$1:L$1,0)))</f>
        <v>1</v>
      </c>
      <c r="H19">
        <f t="shared" si="0"/>
        <v>0</v>
      </c>
    </row>
    <row r="20" spans="1:8" ht="30" x14ac:dyDescent="0.25">
      <c r="A20" t="str">
        <f>Data!A4</f>
        <v>11/06/2026</v>
      </c>
      <c r="B20" t="str">
        <f>Data!B4</f>
        <v>10:10 AM</v>
      </c>
      <c r="C20" t="str">
        <f>Data!C4</f>
        <v>11:10 AM</v>
      </c>
      <c r="D20" t="str">
        <f>Data!D4</f>
        <v>Virtual</v>
      </c>
      <c r="E20" s="17" t="str">
        <f>Data!E4</f>
        <v>Global Summit: Harnessing Artificial Intelligence to Transform Global Rheumatology</v>
      </c>
      <c r="F20" s="3"/>
      <c r="G20">
        <f>IF(A20="",0,INDEX(Data!F4:L4,MATCH($B$15,Data!F$1:L$1,0)))</f>
        <v>1</v>
      </c>
      <c r="H20">
        <f t="shared" si="0"/>
        <v>0</v>
      </c>
    </row>
    <row r="21" spans="1:8" x14ac:dyDescent="0.25">
      <c r="A21" t="str">
        <f>Data!A5</f>
        <v>11/06/2026</v>
      </c>
      <c r="B21" t="str">
        <f>Data!B5</f>
        <v>11:15 AM</v>
      </c>
      <c r="C21" t="str">
        <f>Data!C5</f>
        <v>12:30 PM</v>
      </c>
      <c r="D21" t="str">
        <f>Data!D5</f>
        <v>Virtual</v>
      </c>
      <c r="E21" s="17" t="str">
        <f>Data!E5</f>
        <v>Global Summit: Global Meet the Experts - Infectious Disease</v>
      </c>
      <c r="F21" s="3"/>
      <c r="G21">
        <f>IF(A21="",0,INDEX(Data!F5:L5,MATCH($B$15,Data!F$1:L$1,0)))</f>
        <v>1.25</v>
      </c>
      <c r="H21">
        <f t="shared" si="0"/>
        <v>0</v>
      </c>
    </row>
    <row r="22" spans="1:8" x14ac:dyDescent="0.25">
      <c r="A22" t="str">
        <f>Data!A6</f>
        <v>11/06/2026</v>
      </c>
      <c r="B22" t="str">
        <f>Data!B6</f>
        <v>12:20 PM</v>
      </c>
      <c r="C22" t="str">
        <f>Data!C6</f>
        <v>1:00 PM</v>
      </c>
      <c r="D22" t="str">
        <f>Data!D6</f>
        <v>W415D</v>
      </c>
      <c r="E22" s="17" t="str">
        <f>Data!E6</f>
        <v>Keeping Up with Rheumatology</v>
      </c>
      <c r="F22" s="3"/>
      <c r="G22">
        <f>IF(A22="",0,INDEX(Data!F6:L6,MATCH($B$15,Data!F$1:L$1,0)))</f>
        <v>0.75</v>
      </c>
      <c r="H22">
        <f t="shared" si="0"/>
        <v>0</v>
      </c>
    </row>
    <row r="23" spans="1:8" x14ac:dyDescent="0.25">
      <c r="A23" t="str">
        <f>Data!A7</f>
        <v>11/06/2026</v>
      </c>
      <c r="B23" t="str">
        <f>Data!B7</f>
        <v>1:00 PM</v>
      </c>
      <c r="C23" t="str">
        <f>Data!C7</f>
        <v>1:55 PM</v>
      </c>
      <c r="D23" t="str">
        <f>Data!D7</f>
        <v>W415D</v>
      </c>
      <c r="E23" s="17" t="str">
        <f>Data!E7</f>
        <v>EscapeRheum</v>
      </c>
      <c r="F23" s="3"/>
      <c r="G23">
        <f>IF(A23="",0,INDEX(Data!F7:L7,MATCH($B$15,Data!F$1:L$1,0)))</f>
        <v>1</v>
      </c>
      <c r="H23">
        <f t="shared" si="0"/>
        <v>0</v>
      </c>
    </row>
    <row r="24" spans="1:8" ht="30" x14ac:dyDescent="0.25">
      <c r="A24" t="str">
        <f>Data!A8</f>
        <v>11/06/2026</v>
      </c>
      <c r="B24" t="str">
        <f>Data!B8</f>
        <v>1:00 PM</v>
      </c>
      <c r="C24" t="str">
        <f>Data!C8</f>
        <v>2:00 PM</v>
      </c>
      <c r="D24" t="str">
        <f>Data!D8</f>
        <v>Virtual</v>
      </c>
      <c r="E24" s="17" t="str">
        <f>Data!E8</f>
        <v>Global Summit: Managing Pain Worldwide: Disparities, Innovations, and Cultural Contexts</v>
      </c>
      <c r="F24" s="3"/>
      <c r="G24">
        <f>IF(A24="",0,INDEX(Data!F8:L8,MATCH($B$15,Data!F$1:L$1,0)))</f>
        <v>1</v>
      </c>
      <c r="H24">
        <f t="shared" si="0"/>
        <v>0</v>
      </c>
    </row>
    <row r="25" spans="1:8" x14ac:dyDescent="0.25">
      <c r="A25" t="str">
        <f>Data!A9</f>
        <v>11/06/2026</v>
      </c>
      <c r="B25" t="str">
        <f>Data!B9</f>
        <v>2:00 PM</v>
      </c>
      <c r="C25" t="str">
        <f>Data!C9</f>
        <v>3:00 PM</v>
      </c>
      <c r="D25" t="str">
        <f>Data!D9</f>
        <v>W415D</v>
      </c>
      <c r="E25" s="17" t="str">
        <f>Data!E9</f>
        <v>Career Panel with Q &amp; A</v>
      </c>
      <c r="F25" s="3"/>
      <c r="G25">
        <f>IF(A25="",0,INDEX(Data!F9:L9,MATCH($B$15,Data!F$1:L$1,0)))</f>
        <v>1</v>
      </c>
      <c r="H25">
        <f t="shared" si="0"/>
        <v>0</v>
      </c>
    </row>
    <row r="26" spans="1:8" ht="30" x14ac:dyDescent="0.25">
      <c r="A26" t="str">
        <f>Data!A10</f>
        <v>11/06/2026</v>
      </c>
      <c r="B26" t="str">
        <f>Data!B10</f>
        <v>2:05 PM</v>
      </c>
      <c r="C26" t="str">
        <f>Data!C10</f>
        <v>3:05 PM</v>
      </c>
      <c r="D26" t="str">
        <f>Data!D10</f>
        <v>Virtual</v>
      </c>
      <c r="E26" s="17" t="str">
        <f>Data!E10</f>
        <v>Global Summit: Enhancing Rheumatology Outcomes Globally through Community and Patient-Led Initiatives</v>
      </c>
      <c r="F26" s="3"/>
      <c r="G26">
        <f>IF(A26="",0,INDEX(Data!F10:L10,MATCH($B$15,Data!F$1:L$1,0)))</f>
        <v>1</v>
      </c>
      <c r="H26">
        <f t="shared" si="0"/>
        <v>0</v>
      </c>
    </row>
    <row r="27" spans="1:8" ht="30" x14ac:dyDescent="0.25">
      <c r="A27" t="str">
        <f>Data!A11</f>
        <v>11/06/2026</v>
      </c>
      <c r="B27" t="str">
        <f>Data!B11</f>
        <v>3:10 PM</v>
      </c>
      <c r="C27" t="str">
        <f>Data!C11</f>
        <v>4:20 PM</v>
      </c>
      <c r="D27" t="str">
        <f>Data!D11</f>
        <v>Virtual</v>
      </c>
      <c r="E27" s="17" t="str">
        <f>Data!E11</f>
        <v>Global Summit: Community Practice Roundtable: Global LARs Perspectives</v>
      </c>
      <c r="F27" s="3"/>
      <c r="G27">
        <f>IF(A27="",0,INDEX(Data!F11:L11,MATCH($B$15,Data!F$1:L$1,0)))</f>
        <v>1</v>
      </c>
      <c r="H27">
        <f t="shared" si="0"/>
        <v>0</v>
      </c>
    </row>
    <row r="28" spans="1:8" x14ac:dyDescent="0.25">
      <c r="A28" t="str">
        <f>Data!A12</f>
        <v>11/06/2026</v>
      </c>
      <c r="B28" t="str">
        <f>Data!B12</f>
        <v>3:25 PM</v>
      </c>
      <c r="C28" t="str">
        <f>Data!C12</f>
        <v>4:15 PM</v>
      </c>
      <c r="D28" t="str">
        <f>Data!D12</f>
        <v>W415D</v>
      </c>
      <c r="E28" s="17" t="str">
        <f>Data!E12</f>
        <v>Picture This: Clinical Image Challenge</v>
      </c>
      <c r="F28" s="3"/>
      <c r="G28">
        <f>IF(A28="",0,INDEX(Data!F12:L12,MATCH($B$15,Data!F$1:L$1,0)))</f>
        <v>0.75</v>
      </c>
      <c r="H28">
        <f t="shared" si="0"/>
        <v>0</v>
      </c>
    </row>
    <row r="29" spans="1:8" ht="30" x14ac:dyDescent="0.25">
      <c r="A29" t="str">
        <f>Data!A13</f>
        <v>11/06/2026</v>
      </c>
      <c r="B29" t="str">
        <f>Data!B13</f>
        <v>4:20 PM</v>
      </c>
      <c r="C29" t="str">
        <f>Data!C13</f>
        <v>5:45 PM</v>
      </c>
      <c r="D29" t="str">
        <f>Data!D13</f>
        <v>W415D</v>
      </c>
      <c r="E29" s="17" t="str">
        <f>Data!E13</f>
        <v>FIT Program: Learning from the Expert: Rheumatology Roundtables</v>
      </c>
      <c r="F29" s="3"/>
      <c r="G29">
        <f>IF(A29="",0,INDEX(Data!F13:L13,MATCH($B$15,Data!F$1:L$1,0)))</f>
        <v>1.25</v>
      </c>
      <c r="H29">
        <f t="shared" si="0"/>
        <v>0</v>
      </c>
    </row>
    <row r="30" spans="1:8" x14ac:dyDescent="0.25">
      <c r="A30" t="str">
        <f>Data!A14</f>
        <v>11/07/2026</v>
      </c>
      <c r="B30" t="str">
        <f>Data!B14</f>
        <v>7:45 AM</v>
      </c>
      <c r="C30" t="str">
        <f>Data!C14</f>
        <v>12:00 PM</v>
      </c>
      <c r="D30" t="str">
        <f>Data!D14</f>
        <v>Hall B, WB3 and WB4</v>
      </c>
      <c r="E30" s="17" t="str">
        <f>Data!E14</f>
        <v>Review Course</v>
      </c>
      <c r="F30" s="3"/>
      <c r="G30">
        <f>IF(A30="",0,INDEX(Data!F14:L14,MATCH($B$15,Data!F$1:L$1,0)))</f>
        <v>3.75</v>
      </c>
      <c r="H30">
        <f t="shared" si="0"/>
        <v>0</v>
      </c>
    </row>
    <row r="31" spans="1:8" x14ac:dyDescent="0.25">
      <c r="A31" t="str">
        <f>Data!A15</f>
        <v>11/07/2026</v>
      </c>
      <c r="B31" t="str">
        <f>Data!B15</f>
        <v>8:00 AM</v>
      </c>
      <c r="C31" t="str">
        <f>Data!C15</f>
        <v>8:55 AM</v>
      </c>
      <c r="D31" t="str">
        <f>Data!D15</f>
        <v>W415D</v>
      </c>
      <c r="E31" s="17" t="str">
        <f>Data!E15</f>
        <v>Basic &amp; Clinical Research Conference</v>
      </c>
      <c r="F31" s="3"/>
      <c r="G31">
        <f>IF(A31="",0,INDEX(Data!F15:L15,MATCH($B$15,Data!F$1:L$1,0)))</f>
        <v>1</v>
      </c>
      <c r="H31">
        <f t="shared" si="0"/>
        <v>0</v>
      </c>
    </row>
    <row r="32" spans="1:8" ht="30" x14ac:dyDescent="0.25">
      <c r="A32" t="str">
        <f>Data!A16</f>
        <v>11/07/2026</v>
      </c>
      <c r="B32" t="str">
        <f>Data!B16</f>
        <v>8:55 AM</v>
      </c>
      <c r="C32" t="str">
        <f>Data!C16</f>
        <v>10:30 AM</v>
      </c>
      <c r="D32" t="str">
        <f>Data!D16</f>
        <v>W415D</v>
      </c>
      <c r="E32" s="17" t="str">
        <f>Data!E16</f>
        <v>Basic &amp; Clinical Research Conference: Session I: Decoding Immunity: AI at the Molecular Frontier</v>
      </c>
      <c r="F32" s="3"/>
      <c r="G32">
        <f>IF(A32="",0,INDEX(Data!F16:L16,MATCH($B$15,Data!F$1:L$1,0)))</f>
        <v>1.5</v>
      </c>
      <c r="H32">
        <f t="shared" si="0"/>
        <v>0</v>
      </c>
    </row>
    <row r="33" spans="1:8" ht="30" x14ac:dyDescent="0.25">
      <c r="A33" t="str">
        <f>Data!A17</f>
        <v>11/07/2026</v>
      </c>
      <c r="B33" t="str">
        <f>Data!B17</f>
        <v>10:40 AM</v>
      </c>
      <c r="C33" t="str">
        <f>Data!C17</f>
        <v>12:15 PM</v>
      </c>
      <c r="D33" t="str">
        <f>Data!D17</f>
        <v>W415D</v>
      </c>
      <c r="E33" s="17" t="str">
        <f>Data!E17</f>
        <v>Basic &amp; Clinical Research Conference: Session II: Mapping Disease: AI Across Patients and Populations</v>
      </c>
      <c r="F33" s="3"/>
      <c r="G33">
        <f>IF(A33="",0,INDEX(Data!F17:L17,MATCH($B$15,Data!F$1:L$1,0)))</f>
        <v>1.5</v>
      </c>
      <c r="H33">
        <f t="shared" si="0"/>
        <v>0</v>
      </c>
    </row>
    <row r="34" spans="1:8" x14ac:dyDescent="0.25">
      <c r="A34" t="str">
        <f>Data!A18</f>
        <v>11/07/2026</v>
      </c>
      <c r="B34" t="str">
        <f>Data!B18</f>
        <v>1:00 PM</v>
      </c>
      <c r="C34" t="str">
        <f>Data!C18</f>
        <v>3:00 PM</v>
      </c>
      <c r="D34" t="str">
        <f>Data!D18</f>
        <v>W415BC</v>
      </c>
      <c r="E34" s="17" t="str">
        <f>Data!E18</f>
        <v>Radiology Bootcamp</v>
      </c>
      <c r="F34" s="3"/>
      <c r="G34">
        <f>IF(A34="",0,INDEX(Data!F18:L18,MATCH($B$15,Data!F$1:L$1,0)))</f>
        <v>2</v>
      </c>
      <c r="H34">
        <f t="shared" si="0"/>
        <v>0</v>
      </c>
    </row>
    <row r="35" spans="1:8" ht="30" x14ac:dyDescent="0.25">
      <c r="A35" t="str">
        <f>Data!A19</f>
        <v>11/07/2026</v>
      </c>
      <c r="B35" t="str">
        <f>Data!B19</f>
        <v>1:45 PM</v>
      </c>
      <c r="C35" t="str">
        <f>Data!C19</f>
        <v>3:30 PM</v>
      </c>
      <c r="D35" t="str">
        <f>Data!D19</f>
        <v>W415D</v>
      </c>
      <c r="E35" s="17" t="str">
        <f>Data!E19</f>
        <v>Basic &amp; Clinical Research Conference: Session III: Reimagining Care: AI for Scalable Health and Research Systems</v>
      </c>
      <c r="F35" s="3"/>
      <c r="G35">
        <f>IF(A35="",0,INDEX(Data!F19:L19,MATCH($B$15,Data!F$1:L$1,0)))</f>
        <v>1.75</v>
      </c>
      <c r="H35">
        <f t="shared" si="0"/>
        <v>0</v>
      </c>
    </row>
    <row r="36" spans="1:8" x14ac:dyDescent="0.25">
      <c r="A36" t="str">
        <f>Data!A20</f>
        <v>11/07/2026</v>
      </c>
      <c r="B36" t="str">
        <f>Data!B20</f>
        <v>4:00 PM</v>
      </c>
      <c r="C36" t="str">
        <f>Data!C20</f>
        <v>6:00 PM</v>
      </c>
      <c r="D36" t="str">
        <f>Data!D20</f>
        <v>Hall B, WB3 and WB4</v>
      </c>
      <c r="E36" s="17" t="str">
        <f>Data!E20</f>
        <v>Opening Session: Keynote Address and Awards</v>
      </c>
      <c r="F36" s="3"/>
      <c r="G36">
        <f>IF(A36="",0,INDEX(Data!F20:L20,MATCH($B$15,Data!F$1:L$1,0)))</f>
        <v>1</v>
      </c>
      <c r="H36">
        <f t="shared" si="0"/>
        <v>0</v>
      </c>
    </row>
    <row r="37" spans="1:8" x14ac:dyDescent="0.25">
      <c r="A37" t="str">
        <f>Data!A21</f>
        <v>11/08/2026</v>
      </c>
      <c r="B37" t="str">
        <f>Data!B21</f>
        <v>7:30 AM</v>
      </c>
      <c r="C37" t="str">
        <f>Data!C21</f>
        <v>8:30 AM</v>
      </c>
      <c r="D37" t="str">
        <f>Data!D21</f>
        <v>Hall B, WB3 and WB4</v>
      </c>
      <c r="E37" s="17" t="str">
        <f>Data!E21</f>
        <v>Year in Review</v>
      </c>
      <c r="F37" s="3"/>
      <c r="G37">
        <f>IF(A37="",0,INDEX(Data!F21:L21,MATCH($B$15,Data!F$1:L$1,0)))</f>
        <v>1</v>
      </c>
      <c r="H37">
        <f t="shared" si="0"/>
        <v>0</v>
      </c>
    </row>
    <row r="38" spans="1:8" ht="30" x14ac:dyDescent="0.25">
      <c r="A38" t="str">
        <f>Data!A22</f>
        <v>11/08/2026</v>
      </c>
      <c r="B38" t="str">
        <f>Data!B22</f>
        <v>8:00 AM</v>
      </c>
      <c r="C38" t="str">
        <f>Data!C22</f>
        <v>9:30 AM</v>
      </c>
      <c r="D38" t="str">
        <f>Data!D22</f>
        <v>W109</v>
      </c>
      <c r="E38" s="17" t="str">
        <f>Data!E22</f>
        <v>Workshop: Ultrasound of the Hand: Inflammatory Arthritis and Carpal Tunnel Assessment - Enrollment Required</v>
      </c>
      <c r="F38" s="3"/>
      <c r="G38">
        <f>IF(A38="",0,INDEX(Data!F22:L22,MATCH($B$15,Data!F$1:L$1,0)))</f>
        <v>1.5</v>
      </c>
      <c r="H38">
        <f t="shared" si="0"/>
        <v>0</v>
      </c>
    </row>
    <row r="39" spans="1:8" ht="30" x14ac:dyDescent="0.25">
      <c r="A39" t="str">
        <f>Data!A23</f>
        <v>11/08/2026</v>
      </c>
      <c r="B39" t="str">
        <f>Data!B23</f>
        <v>8:00 AM</v>
      </c>
      <c r="C39" t="str">
        <f>Data!C23</f>
        <v>9:30 AM</v>
      </c>
      <c r="D39" t="str">
        <f>Data!D23</f>
        <v>W415D</v>
      </c>
      <c r="E39" s="17" t="str">
        <f>Data!E23</f>
        <v>Rheumatology for Every Age:  Delivering the Care that Matters Most to Our Aging Patients with Rheumatic Diseases</v>
      </c>
      <c r="F39" s="3"/>
      <c r="G39">
        <f>IF(A39="",0,INDEX(Data!F23:L23,MATCH($B$15,Data!F$1:L$1,0)))</f>
        <v>1.5</v>
      </c>
      <c r="H39">
        <f t="shared" si="0"/>
        <v>0</v>
      </c>
    </row>
    <row r="40" spans="1:8" ht="30" x14ac:dyDescent="0.25">
      <c r="A40" t="str">
        <f>Data!A24</f>
        <v>11/08/2026</v>
      </c>
      <c r="B40" t="str">
        <f>Data!B24</f>
        <v>8:30 AM</v>
      </c>
      <c r="C40" t="str">
        <f>Data!C24</f>
        <v>10:00 AM</v>
      </c>
      <c r="D40" t="str">
        <f>Data!D24</f>
        <v>W315</v>
      </c>
      <c r="E40" s="17" t="str">
        <f>Data!E24</f>
        <v>Medically Integrated Dispensing: The Survival Strategy for Independent Rheumatology</v>
      </c>
      <c r="F40" s="3"/>
      <c r="G40">
        <f>IF(A40="",0,INDEX(Data!F24:L24,MATCH($B$15,Data!F$1:L$1,0)))</f>
        <v>1.5</v>
      </c>
      <c r="H40">
        <f t="shared" si="0"/>
        <v>0</v>
      </c>
    </row>
    <row r="41" spans="1:8" ht="45" x14ac:dyDescent="0.25">
      <c r="A41" t="str">
        <f>Data!A25</f>
        <v>11/08/2026</v>
      </c>
      <c r="B41" t="str">
        <f>Data!B25</f>
        <v>8:30 AM</v>
      </c>
      <c r="C41" t="str">
        <f>Data!C25</f>
        <v>10:00 AM</v>
      </c>
      <c r="D41" t="str">
        <f>Data!D25</f>
        <v>W110B</v>
      </c>
      <c r="E41" s="17" t="str">
        <f>Data!E25</f>
        <v>Bridging the Great Divide: Identifying Common Pathways Across Diseases through the Accelerating Medicines Partnership</v>
      </c>
      <c r="F41" s="3"/>
      <c r="G41">
        <f>IF(A41="",0,INDEX(Data!F25:L25,MATCH($B$15,Data!F$1:L$1,0)))</f>
        <v>1.5</v>
      </c>
      <c r="H41">
        <f t="shared" si="0"/>
        <v>0</v>
      </c>
    </row>
    <row r="42" spans="1:8" ht="30" x14ac:dyDescent="0.25">
      <c r="A42" t="str">
        <f>Data!A26</f>
        <v>11/08/2026</v>
      </c>
      <c r="B42" t="str">
        <f>Data!B26</f>
        <v>8:30 AM</v>
      </c>
      <c r="C42" t="str">
        <f>Data!C26</f>
        <v>10:00 AM</v>
      </c>
      <c r="D42" t="str">
        <f>Data!D26</f>
        <v>W414</v>
      </c>
      <c r="E42" s="17" t="str">
        <f>Data!E26</f>
        <v>Mastering the Field of Pediatric Rheumatology: Pioneers and Progress, 50th Anniversary</v>
      </c>
      <c r="F42" s="3"/>
      <c r="G42">
        <f>IF(A42="",0,INDEX(Data!F26:L26,MATCH($B$15,Data!F$1:L$1,0)))</f>
        <v>1.5</v>
      </c>
      <c r="H42">
        <f t="shared" si="0"/>
        <v>0</v>
      </c>
    </row>
    <row r="43" spans="1:8" ht="30" x14ac:dyDescent="0.25">
      <c r="A43" t="str">
        <f>Data!A27</f>
        <v>11/08/2026</v>
      </c>
      <c r="B43" t="str">
        <f>Data!B27</f>
        <v>8:30 AM</v>
      </c>
      <c r="C43" t="str">
        <f>Data!C27</f>
        <v>10:00 AM</v>
      </c>
      <c r="D43" t="str">
        <f>Data!D27</f>
        <v>W415A</v>
      </c>
      <c r="E43" s="17" t="str">
        <f>Data!E27</f>
        <v>Osteoporosis Unlocked: Navigating Treatments Practical Guide to Osteoporosis</v>
      </c>
      <c r="F43" s="3"/>
      <c r="G43">
        <f>IF(A43="",0,INDEX(Data!F27:L27,MATCH($B$15,Data!F$1:L$1,0)))</f>
        <v>1.5</v>
      </c>
      <c r="H43">
        <f t="shared" si="0"/>
        <v>0</v>
      </c>
    </row>
    <row r="44" spans="1:8" x14ac:dyDescent="0.25">
      <c r="A44" t="str">
        <f>Data!A28</f>
        <v>11/08/2026</v>
      </c>
      <c r="B44" t="str">
        <f>Data!B28</f>
        <v>8:30 AM</v>
      </c>
      <c r="C44" t="str">
        <f>Data!C28</f>
        <v>9:30 AM</v>
      </c>
      <c r="D44" t="str">
        <f>Data!D28</f>
        <v>W206</v>
      </c>
      <c r="E44" s="17" t="str">
        <f>Data!E28</f>
        <v>Decoding Myositis: From Mechanism to Medicine</v>
      </c>
      <c r="F44" s="3"/>
      <c r="G44">
        <f>IF(A44="",0,INDEX(Data!F28:L28,MATCH($B$15,Data!F$1:L$1,0)))</f>
        <v>1</v>
      </c>
      <c r="H44">
        <f t="shared" si="0"/>
        <v>0</v>
      </c>
    </row>
    <row r="45" spans="1:8" ht="30" x14ac:dyDescent="0.25">
      <c r="A45" t="str">
        <f>Data!A29</f>
        <v>11/08/2026</v>
      </c>
      <c r="B45" t="str">
        <f>Data!B29</f>
        <v>9:00 AM</v>
      </c>
      <c r="C45" t="str">
        <f>Data!C29</f>
        <v>10:00 AM</v>
      </c>
      <c r="D45" t="str">
        <f>Data!D29</f>
        <v>W110A</v>
      </c>
      <c r="E45" s="17" t="str">
        <f>Data!E29</f>
        <v>Cultivating Clinician Educators: Tools and Frameworks for Evaluating Rheumatology Fellows as Teachers</v>
      </c>
      <c r="F45" s="3"/>
      <c r="G45">
        <f>IF(A45="",0,INDEX(Data!F29:L29,MATCH($B$15,Data!F$1:L$1,0)))</f>
        <v>1</v>
      </c>
      <c r="H45">
        <f t="shared" si="0"/>
        <v>0</v>
      </c>
    </row>
    <row r="46" spans="1:8" x14ac:dyDescent="0.25">
      <c r="A46" t="str">
        <f>Data!A30</f>
        <v>11/08/2026</v>
      </c>
      <c r="B46" t="str">
        <f>Data!B30</f>
        <v>9:00 AM</v>
      </c>
      <c r="C46" t="str">
        <f>Data!C30</f>
        <v>10:00 AM</v>
      </c>
      <c r="D46" t="str">
        <f>Data!D30</f>
        <v>W205</v>
      </c>
      <c r="E46" s="17" t="str">
        <f>Data!E30</f>
        <v>Genetic Variants as Windows into Autoimmune Pathogenesis</v>
      </c>
      <c r="F46" s="3"/>
      <c r="G46">
        <f>IF(A46="",0,INDEX(Data!F30:L30,MATCH($B$15,Data!F$1:L$1,0)))</f>
        <v>1</v>
      </c>
      <c r="H46">
        <f t="shared" si="0"/>
        <v>0</v>
      </c>
    </row>
    <row r="47" spans="1:8" x14ac:dyDescent="0.25">
      <c r="A47" t="str">
        <f>Data!A31</f>
        <v>11/08/2026</v>
      </c>
      <c r="B47" t="str">
        <f>Data!B31</f>
        <v>9:00 AM</v>
      </c>
      <c r="C47" t="str">
        <f>Data!C31</f>
        <v>10:00 AM</v>
      </c>
      <c r="D47" t="str">
        <f>Data!D31</f>
        <v>W311EF</v>
      </c>
      <c r="E47" s="17" t="str">
        <f>Data!E31</f>
        <v>Unlocking the Full Potential of PT and OT for Every Patient</v>
      </c>
      <c r="F47" s="3"/>
      <c r="G47">
        <f>IF(A47="",0,INDEX(Data!F31:L31,MATCH($B$15,Data!F$1:L$1,0)))</f>
        <v>1</v>
      </c>
      <c r="H47">
        <f t="shared" si="0"/>
        <v>0</v>
      </c>
    </row>
    <row r="48" spans="1:8" ht="30" x14ac:dyDescent="0.25">
      <c r="A48" t="str">
        <f>Data!A32</f>
        <v>11/08/2026</v>
      </c>
      <c r="B48" t="str">
        <f>Data!B32</f>
        <v>9:00 AM</v>
      </c>
      <c r="C48" t="str">
        <f>Data!C32</f>
        <v>10:00 AM</v>
      </c>
      <c r="D48" t="str">
        <f>Data!D32</f>
        <v>W311GH</v>
      </c>
      <c r="E48" s="17" t="str">
        <f>Data!E32</f>
        <v>Patient-Facing Decision Tree: Best Practice Suggestions for Vasculitis</v>
      </c>
      <c r="F48" s="3"/>
      <c r="G48">
        <f>IF(A48="",0,INDEX(Data!F32:L32,MATCH($B$15,Data!F$1:L$1,0)))</f>
        <v>1</v>
      </c>
      <c r="H48">
        <f t="shared" si="0"/>
        <v>0</v>
      </c>
    </row>
    <row r="49" spans="1:8" ht="30" x14ac:dyDescent="0.25">
      <c r="A49" t="str">
        <f>Data!A33</f>
        <v>11/08/2026</v>
      </c>
      <c r="B49" t="str">
        <f>Data!B33</f>
        <v>9:00 AM</v>
      </c>
      <c r="C49" t="str">
        <f>Data!C33</f>
        <v>10:00 AM</v>
      </c>
      <c r="D49" t="str">
        <f>Data!D33</f>
        <v>W308</v>
      </c>
      <c r="E49" s="17" t="str">
        <f>Data!E33</f>
        <v>Through the Artist's Eyes: The History and Human Experience of Rheumatic Diseases in Art</v>
      </c>
      <c r="F49" s="3"/>
      <c r="G49">
        <f>IF(A49="",0,INDEX(Data!F33:L33,MATCH($B$15,Data!F$1:L$1,0)))</f>
        <v>1</v>
      </c>
      <c r="H49">
        <f t="shared" si="0"/>
        <v>0</v>
      </c>
    </row>
    <row r="50" spans="1:8" x14ac:dyDescent="0.25">
      <c r="A50" t="str">
        <f>Data!A34</f>
        <v>11/08/2026</v>
      </c>
      <c r="B50" t="str">
        <f>Data!B34</f>
        <v>10:00 AM</v>
      </c>
      <c r="C50" t="str">
        <f>Data!C34</f>
        <v>11:30 AM</v>
      </c>
      <c r="D50" t="str">
        <f>Data!D34</f>
        <v>W415D</v>
      </c>
      <c r="E50" s="17" t="str">
        <f>Data!E34</f>
        <v>CAR-T Cell Therapy in 2026</v>
      </c>
      <c r="F50" s="3"/>
      <c r="G50">
        <f>IF(A50="",0,INDEX(Data!F34:L34,MATCH($B$15,Data!F$1:L$1,0)))</f>
        <v>1.5</v>
      </c>
      <c r="H50">
        <f t="shared" si="0"/>
        <v>0</v>
      </c>
    </row>
    <row r="51" spans="1:8" ht="30" x14ac:dyDescent="0.25">
      <c r="A51" t="str">
        <f>Data!A35</f>
        <v>11/08/2026</v>
      </c>
      <c r="B51" t="str">
        <f>Data!B35</f>
        <v>10:00 AM</v>
      </c>
      <c r="C51" t="str">
        <f>Data!C35</f>
        <v>11:30 AM</v>
      </c>
      <c r="D51" t="str">
        <f>Data!D35</f>
        <v>W304 A-H</v>
      </c>
      <c r="E51" s="17" t="str">
        <f>Data!E35</f>
        <v>Precision Over Prednisone: Mechanism-Based Therapy for Dermatomyositis in the Modern Era</v>
      </c>
      <c r="F51" s="3"/>
      <c r="G51">
        <f>IF(A51="",0,INDEX(Data!F35:L35,MATCH($B$15,Data!F$1:L$1,0)))</f>
        <v>1.5</v>
      </c>
      <c r="H51">
        <f t="shared" si="0"/>
        <v>0</v>
      </c>
    </row>
    <row r="52" spans="1:8" ht="30" x14ac:dyDescent="0.25">
      <c r="A52" t="str">
        <f>Data!A36</f>
        <v>11/08/2026</v>
      </c>
      <c r="B52" t="str">
        <f>Data!B36</f>
        <v>10:00 AM</v>
      </c>
      <c r="C52" t="str">
        <f>Data!C36</f>
        <v>11:30 AM</v>
      </c>
      <c r="D52" t="str">
        <f>Data!D36</f>
        <v>W206</v>
      </c>
      <c r="E52" s="17" t="str">
        <f>Data!E36</f>
        <v>When Host and Microbe Collide: Impact of Metabolism and the Microbiome on Lupus Pathogenesis</v>
      </c>
      <c r="F52" s="3"/>
      <c r="G52">
        <f>IF(A52="",0,INDEX(Data!F36:L36,MATCH($B$15,Data!F$1:L$1,0)))</f>
        <v>1.5</v>
      </c>
      <c r="H52">
        <f t="shared" si="0"/>
        <v>0</v>
      </c>
    </row>
    <row r="53" spans="1:8" x14ac:dyDescent="0.25">
      <c r="A53" t="str">
        <f>Data!A37</f>
        <v>11/08/2026</v>
      </c>
      <c r="B53" t="str">
        <f>Data!B37</f>
        <v>10:30 AM</v>
      </c>
      <c r="C53" t="str">
        <f>Data!C37</f>
        <v>11:30 AM</v>
      </c>
      <c r="D53" t="str">
        <f>Data!D37</f>
        <v>W110A</v>
      </c>
      <c r="E53" s="17" t="str">
        <f>Data!E37</f>
        <v>Medical Education Great Debate</v>
      </c>
      <c r="F53" s="3"/>
      <c r="G53">
        <f>IF(A53="",0,INDEX(Data!F37:L37,MATCH($B$15,Data!F$1:L$1,0)))</f>
        <v>1</v>
      </c>
      <c r="H53">
        <f t="shared" si="0"/>
        <v>0</v>
      </c>
    </row>
    <row r="54" spans="1:8" ht="30" x14ac:dyDescent="0.25">
      <c r="A54" t="str">
        <f>Data!A38</f>
        <v>11/08/2026</v>
      </c>
      <c r="B54" t="str">
        <f>Data!B38</f>
        <v>10:30 AM</v>
      </c>
      <c r="C54" t="str">
        <f>Data!C38</f>
        <v>11:30 AM</v>
      </c>
      <c r="D54" t="str">
        <f>Data!D38</f>
        <v>W308</v>
      </c>
      <c r="E54" s="17" t="str">
        <f>Data!E38</f>
        <v>RHEUM for Prescribing Error: Untangling Drug-Induced Rheumatic Disease and High Stakes Drug Interactions</v>
      </c>
      <c r="F54" s="3"/>
      <c r="G54">
        <f>IF(A54="",0,INDEX(Data!F38:L38,MATCH($B$15,Data!F$1:L$1,0)))</f>
        <v>1</v>
      </c>
      <c r="H54">
        <f t="shared" si="0"/>
        <v>0</v>
      </c>
    </row>
    <row r="55" spans="1:8" ht="30" x14ac:dyDescent="0.25">
      <c r="A55" t="str">
        <f>Data!A39</f>
        <v>11/08/2026</v>
      </c>
      <c r="B55" t="str">
        <f>Data!B39</f>
        <v>10:30 AM</v>
      </c>
      <c r="C55" t="str">
        <f>Data!C39</f>
        <v>11:30 AM</v>
      </c>
      <c r="D55" t="str">
        <f>Data!D39</f>
        <v>W311EF</v>
      </c>
      <c r="E55" s="17" t="str">
        <f>Data!E39</f>
        <v>From Prescription to Commitment: Rethinking Exercise Implementation in Rheumatic Diseases</v>
      </c>
      <c r="F55" s="3"/>
      <c r="G55">
        <f>IF(A55="",0,INDEX(Data!F39:L39,MATCH($B$15,Data!F$1:L$1,0)))</f>
        <v>1</v>
      </c>
      <c r="H55">
        <f t="shared" si="0"/>
        <v>0</v>
      </c>
    </row>
    <row r="56" spans="1:8" ht="30" x14ac:dyDescent="0.25">
      <c r="A56" t="str">
        <f>Data!A40</f>
        <v>11/08/2026</v>
      </c>
      <c r="B56" t="str">
        <f>Data!B40</f>
        <v>10:30 AM</v>
      </c>
      <c r="C56" t="str">
        <f>Data!C40</f>
        <v>11:30 AM</v>
      </c>
      <c r="D56" t="str">
        <f>Data!D40</f>
        <v>W315</v>
      </c>
      <c r="E56" s="17" t="str">
        <f>Data!E40</f>
        <v>Quality Payment Program Reporting for 2026 - The New RISE Registry QPP</v>
      </c>
      <c r="F56" s="3"/>
      <c r="G56">
        <f>IF(A56="",0,INDEX(Data!F40:L40,MATCH($B$15,Data!F$1:L$1,0)))</f>
        <v>1</v>
      </c>
      <c r="H56">
        <f t="shared" si="0"/>
        <v>0</v>
      </c>
    </row>
    <row r="57" spans="1:8" ht="30" x14ac:dyDescent="0.25">
      <c r="A57" t="str">
        <f>Data!A41</f>
        <v>11/08/2026</v>
      </c>
      <c r="B57" t="str">
        <f>Data!B41</f>
        <v>10:30 AM</v>
      </c>
      <c r="C57" t="str">
        <f>Data!C41</f>
        <v>11:30 AM</v>
      </c>
      <c r="D57" t="str">
        <f>Data!D41</f>
        <v>W415BC</v>
      </c>
      <c r="E57" s="17" t="str">
        <f>Data!E41</f>
        <v>GLP-1 Receptor Agonists: Perspectives on Use in Autoimmune Inflammatory Rheumatic Diseases</v>
      </c>
      <c r="F57" s="3"/>
      <c r="G57">
        <f>IF(A57="",0,INDEX(Data!F41:L41,MATCH($B$15,Data!F$1:L$1,0)))</f>
        <v>1</v>
      </c>
      <c r="H57">
        <f t="shared" si="0"/>
        <v>0</v>
      </c>
    </row>
    <row r="58" spans="1:8" ht="45" x14ac:dyDescent="0.25">
      <c r="A58" t="str">
        <f>Data!A42</f>
        <v>11/08/2026</v>
      </c>
      <c r="B58" t="str">
        <f>Data!B42</f>
        <v>10:30 AM</v>
      </c>
      <c r="C58" t="str">
        <f>Data!C42</f>
        <v>11:30 AM</v>
      </c>
      <c r="D58" t="str">
        <f>Data!D42</f>
        <v>W415A</v>
      </c>
      <c r="E58" s="17" t="str">
        <f>Data!E42</f>
        <v>Evolving Treatment Landscape of Autoimmune Interstitial Lung Disease: Where Do New Medications Fit in the Existing Treatment Paradigm</v>
      </c>
      <c r="F58" s="3"/>
      <c r="G58">
        <f>IF(A58="",0,INDEX(Data!F42:L42,MATCH($B$15,Data!F$1:L$1,0)))</f>
        <v>1</v>
      </c>
      <c r="H58">
        <f t="shared" si="0"/>
        <v>0</v>
      </c>
    </row>
    <row r="59" spans="1:8" ht="30" x14ac:dyDescent="0.25">
      <c r="A59" t="str">
        <f>Data!A43</f>
        <v>11/08/2026</v>
      </c>
      <c r="B59" t="str">
        <f>Data!B43</f>
        <v>10:30 AM</v>
      </c>
      <c r="C59" t="str">
        <f>Data!C43</f>
        <v>11:30 AM</v>
      </c>
      <c r="D59" t="str">
        <f>Data!D43</f>
        <v>W414</v>
      </c>
      <c r="E59" s="17" t="str">
        <f>Data!E43</f>
        <v>Not Just Medications: Understanding the Mind-Body Relationship the Management of Autoimmune Disease</v>
      </c>
      <c r="F59" s="3"/>
      <c r="G59">
        <f>IF(A59="",0,INDEX(Data!F43:L43,MATCH($B$15,Data!F$1:L$1,0)))</f>
        <v>1</v>
      </c>
      <c r="H59">
        <f t="shared" si="0"/>
        <v>0</v>
      </c>
    </row>
    <row r="60" spans="1:8" ht="30" x14ac:dyDescent="0.25">
      <c r="A60" t="str">
        <f>Data!A44</f>
        <v>11/08/2026</v>
      </c>
      <c r="B60" t="str">
        <f>Data!B44</f>
        <v>10:30 AM</v>
      </c>
      <c r="C60" t="str">
        <f>Data!C44</f>
        <v>11:30 AM</v>
      </c>
      <c r="D60" t="str">
        <f>Data!D44</f>
        <v>W311 A-D</v>
      </c>
      <c r="E60" s="17" t="str">
        <f>Data!E44</f>
        <v>Interferons at the Intersection of Immunity and Immune Dysregulation</v>
      </c>
      <c r="F60" s="3"/>
      <c r="G60">
        <f>IF(A60="",0,INDEX(Data!F44:L44,MATCH($B$15,Data!F$1:L$1,0)))</f>
        <v>1</v>
      </c>
      <c r="H60">
        <f t="shared" si="0"/>
        <v>0</v>
      </c>
    </row>
    <row r="61" spans="1:8" ht="30" x14ac:dyDescent="0.25">
      <c r="A61" t="str">
        <f>Data!A45</f>
        <v>11/08/2026</v>
      </c>
      <c r="B61" t="str">
        <f>Data!B45</f>
        <v>10:30 AM</v>
      </c>
      <c r="C61" t="str">
        <f>Data!C45</f>
        <v>11:30 AM</v>
      </c>
      <c r="D61" t="str">
        <f>Data!D45</f>
        <v>W311GH</v>
      </c>
      <c r="E61" s="17" t="str">
        <f>Data!E45</f>
        <v>Urban Roots, Rural Reach: Community Partnerships to Strengthen Lupus Clinical Trial Engagement</v>
      </c>
      <c r="F61" s="3"/>
      <c r="G61">
        <f>IF(A61="",0,INDEX(Data!F45:L45,MATCH($B$15,Data!F$1:L$1,0)))</f>
        <v>1</v>
      </c>
      <c r="H61">
        <f t="shared" si="0"/>
        <v>0</v>
      </c>
    </row>
    <row r="62" spans="1:8" ht="30" x14ac:dyDescent="0.25">
      <c r="A62" t="str">
        <f>Data!A46</f>
        <v>11/08/2026</v>
      </c>
      <c r="B62" t="str">
        <f>Data!B46</f>
        <v>10:30 AM</v>
      </c>
      <c r="C62" t="str">
        <f>Data!C46</f>
        <v>11:30 AM</v>
      </c>
      <c r="D62" t="str">
        <f>Data!D46</f>
        <v>W110B</v>
      </c>
      <c r="E62" s="17" t="str">
        <f>Data!E46</f>
        <v>Fibroblasts as Orchestrators in Psoriatic Arthritis and Immunity: Running the Circuit from Skin-to-Joint</v>
      </c>
      <c r="F62" s="3"/>
      <c r="G62">
        <f>IF(A62="",0,INDEX(Data!F46:L46,MATCH($B$15,Data!F$1:L$1,0)))</f>
        <v>1</v>
      </c>
      <c r="H62">
        <f t="shared" si="0"/>
        <v>0</v>
      </c>
    </row>
    <row r="63" spans="1:8" ht="30" x14ac:dyDescent="0.25">
      <c r="A63" t="str">
        <f>Data!A47</f>
        <v>11/08/2026</v>
      </c>
      <c r="B63" t="str">
        <f>Data!B47</f>
        <v>11:30 AM</v>
      </c>
      <c r="C63" t="str">
        <f>Data!C47</f>
        <v>12:30 PM</v>
      </c>
      <c r="D63" t="str">
        <f>Data!D47</f>
        <v>W101A</v>
      </c>
      <c r="E63" s="17" t="str">
        <f>Data!E47</f>
        <v>Meet-the-Professor: Juvenile Idiopathic Arthritis (JIA) - Enrollment Required</v>
      </c>
      <c r="F63" s="3"/>
      <c r="G63">
        <f>IF(A63="",0,INDEX(Data!F47:L47,MATCH($B$15,Data!F$1:L$1,0)))</f>
        <v>1</v>
      </c>
      <c r="H63">
        <f t="shared" si="0"/>
        <v>0</v>
      </c>
    </row>
    <row r="64" spans="1:8" ht="30" x14ac:dyDescent="0.25">
      <c r="A64" t="str">
        <f>Data!A48</f>
        <v>11/08/2026</v>
      </c>
      <c r="B64" t="str">
        <f>Data!B48</f>
        <v>11:30 AM</v>
      </c>
      <c r="C64" t="str">
        <f>Data!C48</f>
        <v>12:30 PM</v>
      </c>
      <c r="D64" t="str">
        <f>Data!D48</f>
        <v>W101B</v>
      </c>
      <c r="E64" s="17" t="str">
        <f>Data!E48</f>
        <v>Meet the Professor: Rheumatoid Arthritis (RA) - Enrollment Required</v>
      </c>
      <c r="F64" s="3"/>
      <c r="G64">
        <f>IF(A64="",0,INDEX(Data!F48:L48,MATCH($B$15,Data!F$1:L$1,0)))</f>
        <v>1</v>
      </c>
      <c r="H64">
        <f t="shared" si="0"/>
        <v>0</v>
      </c>
    </row>
    <row r="65" spans="1:8" x14ac:dyDescent="0.25">
      <c r="A65" t="str">
        <f>Data!A49</f>
        <v>11/08/2026</v>
      </c>
      <c r="B65" t="str">
        <f>Data!B49</f>
        <v>11:30 AM</v>
      </c>
      <c r="C65" t="str">
        <f>Data!C49</f>
        <v>12:30 PM</v>
      </c>
      <c r="D65" t="str">
        <f>Data!D49</f>
        <v>W102A</v>
      </c>
      <c r="E65" s="17" t="str">
        <f>Data!E49</f>
        <v>Meet-the-Professor: Osteoarthritis (OA) - Enrollment Required</v>
      </c>
      <c r="F65" s="3"/>
      <c r="G65">
        <f>IF(A65="",0,INDEX(Data!F49:L49,MATCH($B$15,Data!F$1:L$1,0)))</f>
        <v>1</v>
      </c>
      <c r="H65">
        <f t="shared" si="0"/>
        <v>0</v>
      </c>
    </row>
    <row r="66" spans="1:8" ht="30" x14ac:dyDescent="0.25">
      <c r="A66" t="str">
        <f>Data!A50</f>
        <v>11/08/2026</v>
      </c>
      <c r="B66" t="str">
        <f>Data!B50</f>
        <v>11:30 AM</v>
      </c>
      <c r="C66" t="str">
        <f>Data!C50</f>
        <v>12:30 PM</v>
      </c>
      <c r="D66" t="str">
        <f>Data!D50</f>
        <v>W102B</v>
      </c>
      <c r="E66" s="17" t="str">
        <f>Data!E50</f>
        <v>Meet the Professor: Systemic Lupus Erythematosus (SLE) - Enrollment Required</v>
      </c>
      <c r="F66" s="3"/>
      <c r="G66">
        <f>IF(A66="",0,INDEX(Data!F50:L50,MATCH($B$15,Data!F$1:L$1,0)))</f>
        <v>1</v>
      </c>
      <c r="H66">
        <f t="shared" si="0"/>
        <v>0</v>
      </c>
    </row>
    <row r="67" spans="1:8" x14ac:dyDescent="0.25">
      <c r="A67" t="str">
        <f>Data!A51</f>
        <v>11/08/2026</v>
      </c>
      <c r="B67" t="str">
        <f>Data!B51</f>
        <v>11:30 AM</v>
      </c>
      <c r="C67" t="str">
        <f>Data!C51</f>
        <v>12:30 PM</v>
      </c>
      <c r="D67" t="str">
        <f>Data!D51</f>
        <v>W103A</v>
      </c>
      <c r="E67" s="17" t="str">
        <f>Data!E51</f>
        <v>Meet-the-Professor: Systemic Sclerosis - Enrollment Required</v>
      </c>
      <c r="F67" s="3"/>
      <c r="G67">
        <f>IF(A67="",0,INDEX(Data!F51:L51,MATCH($B$15,Data!F$1:L$1,0)))</f>
        <v>1</v>
      </c>
      <c r="H67">
        <f t="shared" si="0"/>
        <v>0</v>
      </c>
    </row>
    <row r="68" spans="1:8" x14ac:dyDescent="0.25">
      <c r="A68" t="str">
        <f>Data!A52</f>
        <v>11/08/2026</v>
      </c>
      <c r="B68" t="str">
        <f>Data!B52</f>
        <v>1:00 PM</v>
      </c>
      <c r="C68" t="str">
        <f>Data!C52</f>
        <v>3:00 PM</v>
      </c>
      <c r="D68" t="str">
        <f>Data!D52</f>
        <v>Chapin Theater</v>
      </c>
      <c r="E68" s="17" t="str">
        <f>Data!E52</f>
        <v>Knowledge Bowl Preliminary Round</v>
      </c>
      <c r="F68" s="3"/>
      <c r="G68">
        <f>IF(A68="",0,INDEX(Data!F52:L52,MATCH($B$15,Data!F$1:L$1,0)))</f>
        <v>2</v>
      </c>
      <c r="H68">
        <f t="shared" si="0"/>
        <v>0</v>
      </c>
    </row>
    <row r="69" spans="1:8" x14ac:dyDescent="0.25">
      <c r="A69" t="str">
        <f>Data!A53</f>
        <v>11/08/2026</v>
      </c>
      <c r="B69" t="str">
        <f>Data!B53</f>
        <v>1:00 PM</v>
      </c>
      <c r="C69" t="str">
        <f>Data!C53</f>
        <v>2:30 PM</v>
      </c>
      <c r="D69" t="str">
        <f>Data!D53</f>
        <v>W414</v>
      </c>
      <c r="E69" s="17" t="str">
        <f>Data!E53</f>
        <v>Pediatric Year in Review</v>
      </c>
      <c r="F69" s="3"/>
      <c r="G69">
        <f>IF(A69="",0,INDEX(Data!F53:L53,MATCH($B$15,Data!F$1:L$1,0)))</f>
        <v>1.5</v>
      </c>
      <c r="H69">
        <f t="shared" si="0"/>
        <v>0</v>
      </c>
    </row>
    <row r="70" spans="1:8" ht="30" x14ac:dyDescent="0.25">
      <c r="A70" t="str">
        <f>Data!A54</f>
        <v>11/08/2026</v>
      </c>
      <c r="B70" t="str">
        <f>Data!B54</f>
        <v>1:00 PM</v>
      </c>
      <c r="C70" t="str">
        <f>Data!C54</f>
        <v>2:30 PM</v>
      </c>
      <c r="D70" t="str">
        <f>Data!D54</f>
        <v>W109</v>
      </c>
      <c r="E70" s="17" t="str">
        <f>Data!E54</f>
        <v>Workshop: Vasculitis Ultrasound for Giant Cell Arteritis - Enrollment Required</v>
      </c>
      <c r="F70" s="3"/>
      <c r="G70">
        <f>IF(A70="",0,INDEX(Data!F54:L54,MATCH($B$15,Data!F$1:L$1,0)))</f>
        <v>1.5</v>
      </c>
      <c r="H70">
        <f t="shared" si="0"/>
        <v>0</v>
      </c>
    </row>
    <row r="71" spans="1:8" ht="30" x14ac:dyDescent="0.25">
      <c r="A71" t="str">
        <f>Data!A55</f>
        <v>11/08/2026</v>
      </c>
      <c r="B71" t="str">
        <f>Data!B55</f>
        <v>1:00 PM</v>
      </c>
      <c r="C71" t="str">
        <f>Data!C55</f>
        <v>2:30 PM</v>
      </c>
      <c r="D71" t="str">
        <f>Data!D55</f>
        <v>W415A</v>
      </c>
      <c r="E71" s="17" t="str">
        <f>Data!E55</f>
        <v>Improving Outcomes for Patients with Polymyalgia (PMR) &amp; Giant Cell Arteritis (GCA)</v>
      </c>
      <c r="F71" s="3"/>
      <c r="G71">
        <f>IF(A71="",0,INDEX(Data!F55:L55,MATCH($B$15,Data!F$1:L$1,0)))</f>
        <v>1.5</v>
      </c>
      <c r="H71">
        <f t="shared" si="0"/>
        <v>0</v>
      </c>
    </row>
    <row r="72" spans="1:8" ht="30" x14ac:dyDescent="0.25">
      <c r="A72" t="str">
        <f>Data!A56</f>
        <v>11/08/2026</v>
      </c>
      <c r="B72" t="str">
        <f>Data!B56</f>
        <v>1:00 PM</v>
      </c>
      <c r="C72" t="str">
        <f>Data!C56</f>
        <v>2:00 PM</v>
      </c>
      <c r="D72" t="str">
        <f>Data!D56</f>
        <v>W315</v>
      </c>
      <c r="E72" s="17" t="str">
        <f>Data!E56</f>
        <v>Rheumatology Biologic Prior Authorizations: Common Pitfalls, Best-Practice Documentation, and Partnering for Success</v>
      </c>
      <c r="F72" s="3"/>
      <c r="G72">
        <f>IF(A72="",0,INDEX(Data!F56:L56,MATCH($B$15,Data!F$1:L$1,0)))</f>
        <v>1</v>
      </c>
      <c r="H72">
        <f t="shared" si="0"/>
        <v>0</v>
      </c>
    </row>
    <row r="73" spans="1:8" ht="30" x14ac:dyDescent="0.25">
      <c r="A73" t="str">
        <f>Data!A57</f>
        <v>11/08/2026</v>
      </c>
      <c r="B73" t="str">
        <f>Data!B57</f>
        <v>1:00 PM</v>
      </c>
      <c r="C73" t="str">
        <f>Data!C57</f>
        <v>2:00 PM</v>
      </c>
      <c r="D73" t="str">
        <f>Data!D57</f>
        <v>W415D</v>
      </c>
      <c r="E73" s="17" t="str">
        <f>Data!E57</f>
        <v>Advancing Clinical Assessments: Cases and Questions I (NEW CARE)</v>
      </c>
      <c r="F73" s="3"/>
      <c r="G73">
        <f>IF(A73="",0,INDEX(Data!F57:L57,MATCH($B$15,Data!F$1:L$1,0)))</f>
        <v>1</v>
      </c>
      <c r="H73">
        <f t="shared" si="0"/>
        <v>0</v>
      </c>
    </row>
    <row r="74" spans="1:8" x14ac:dyDescent="0.25">
      <c r="A74" t="str">
        <f>Data!A58</f>
        <v>11/08/2026</v>
      </c>
      <c r="B74" t="str">
        <f>Data!B58</f>
        <v>1:00 PM</v>
      </c>
      <c r="C74" t="str">
        <f>Data!C58</f>
        <v>2:00 PM</v>
      </c>
      <c r="D74" t="str">
        <f>Data!D58</f>
        <v>W304 A-H</v>
      </c>
      <c r="E74" s="17" t="str">
        <f>Data!E58</f>
        <v>Adult Thieves Market: Show Me Your Best Cases!</v>
      </c>
      <c r="F74" s="3"/>
      <c r="G74">
        <f>IF(A74="",0,INDEX(Data!F58:L58,MATCH($B$15,Data!F$1:L$1,0)))</f>
        <v>1</v>
      </c>
      <c r="H74">
        <f t="shared" si="0"/>
        <v>0</v>
      </c>
    </row>
    <row r="75" spans="1:8" ht="30" x14ac:dyDescent="0.25">
      <c r="A75" t="str">
        <f>Data!A59</f>
        <v>11/08/2026</v>
      </c>
      <c r="B75" t="str">
        <f>Data!B59</f>
        <v>1:00 PM</v>
      </c>
      <c r="C75" t="str">
        <f>Data!C59</f>
        <v>2:00 PM</v>
      </c>
      <c r="D75" t="str">
        <f>Data!D59</f>
        <v>W308</v>
      </c>
      <c r="E75" s="17" t="str">
        <f>Data!E59</f>
        <v>ARP Keynote Address:  The Kitchen Pharmacy: Food, Inflammation, and a Prescription for Patient and Planet</v>
      </c>
      <c r="F75" s="3"/>
      <c r="G75">
        <f>IF(A75="",0,INDEX(Data!F59:L59,MATCH($B$15,Data!F$1:L$1,0)))</f>
        <v>1</v>
      </c>
      <c r="H75">
        <f t="shared" si="0"/>
        <v>0</v>
      </c>
    </row>
    <row r="76" spans="1:8" ht="30" x14ac:dyDescent="0.25">
      <c r="A76" t="str">
        <f>Data!A60</f>
        <v>11/08/2026</v>
      </c>
      <c r="B76" t="str">
        <f>Data!B60</f>
        <v>1:00 PM</v>
      </c>
      <c r="C76" t="str">
        <f>Data!C60</f>
        <v>2:30 PM</v>
      </c>
      <c r="D76" t="str">
        <f>Data!D60</f>
        <v>Hall B, WB3 and WB4</v>
      </c>
      <c r="E76" s="17" t="str">
        <f>Data!E60</f>
        <v>Cellular Immunotherapy: Are We on the Cusp of a Therapeutic Revolution in Rheumatology? Session 1</v>
      </c>
      <c r="F76" s="3"/>
      <c r="G76">
        <f>IF(A76="",0,INDEX(Data!F60:L60,MATCH($B$15,Data!F$1:L$1,0)))</f>
        <v>1.5</v>
      </c>
      <c r="H76">
        <f t="shared" si="0"/>
        <v>0</v>
      </c>
    </row>
    <row r="77" spans="1:8" ht="30" x14ac:dyDescent="0.25">
      <c r="A77" t="str">
        <f>Data!A61</f>
        <v>11/08/2026</v>
      </c>
      <c r="B77" t="str">
        <f>Data!B61</f>
        <v>1:00 PM</v>
      </c>
      <c r="C77" t="str">
        <f>Data!C61</f>
        <v>2:00 PM</v>
      </c>
      <c r="D77" t="str">
        <f>Data!D61</f>
        <v>W204</v>
      </c>
      <c r="E77" s="17" t="str">
        <f>Data!E61</f>
        <v>Modeling Alveolar Immunity: New Insights into Sarcoidosis, Granulomas, and Lung Macrophages</v>
      </c>
      <c r="F77" s="3"/>
      <c r="G77">
        <f>IF(A77="",0,INDEX(Data!F61:L61,MATCH($B$15,Data!F$1:L$1,0)))</f>
        <v>1</v>
      </c>
      <c r="H77">
        <f t="shared" si="0"/>
        <v>0</v>
      </c>
    </row>
    <row r="78" spans="1:8" x14ac:dyDescent="0.25">
      <c r="A78" t="str">
        <f>Data!A62</f>
        <v>11/08/2026</v>
      </c>
      <c r="B78" t="str">
        <f>Data!B62</f>
        <v>1:00 PM</v>
      </c>
      <c r="C78" t="str">
        <f>Data!C62</f>
        <v>2:00 PM</v>
      </c>
      <c r="D78" t="str">
        <f>Data!D62</f>
        <v>W110A</v>
      </c>
      <c r="E78" s="17" t="str">
        <f>Data!E62</f>
        <v>Bridging Biology to Innovative Therapies in Systemic Sclerosis</v>
      </c>
      <c r="F78" s="3"/>
      <c r="G78">
        <f>IF(A78="",0,INDEX(Data!F62:L62,MATCH($B$15,Data!F$1:L$1,0)))</f>
        <v>1</v>
      </c>
      <c r="H78">
        <f t="shared" ref="H78:H140" si="1">IF(F78="Yes",G78,0)</f>
        <v>0</v>
      </c>
    </row>
    <row r="79" spans="1:8" ht="30" x14ac:dyDescent="0.25">
      <c r="A79" t="str">
        <f>Data!A63</f>
        <v>11/08/2026</v>
      </c>
      <c r="B79" t="str">
        <f>Data!B63</f>
        <v>2:00 PM</v>
      </c>
      <c r="C79" t="str">
        <f>Data!C63</f>
        <v>3:00 PM</v>
      </c>
      <c r="D79" t="str">
        <f>Data!D63</f>
        <v>W311EF</v>
      </c>
      <c r="E79" s="17" t="str">
        <f>Data!E63</f>
        <v>Emerging Topics in the Management of Pediatric Connective Tissue Diseases</v>
      </c>
      <c r="F79" s="3"/>
      <c r="G79">
        <f>IF(A79="",0,INDEX(Data!F63:L63,MATCH($B$15,Data!F$1:L$1,0)))</f>
        <v>1</v>
      </c>
      <c r="H79">
        <f t="shared" si="1"/>
        <v>0</v>
      </c>
    </row>
    <row r="80" spans="1:8" ht="30" x14ac:dyDescent="0.25">
      <c r="A80" t="str">
        <f>Data!A64</f>
        <v>11/08/2026</v>
      </c>
      <c r="B80" t="str">
        <f>Data!B64</f>
        <v>2:30 PM</v>
      </c>
      <c r="C80" t="str">
        <f>Data!C64</f>
        <v>3:30 PM</v>
      </c>
      <c r="D80" t="str">
        <f>Data!D64</f>
        <v>W308</v>
      </c>
      <c r="E80" s="17" t="str">
        <f>Data!E64</f>
        <v>Living with Sjögren's: Informing Care Delivery through Patients' Lived Experiences</v>
      </c>
      <c r="F80" s="3"/>
      <c r="G80">
        <f>IF(A80="",0,INDEX(Data!F64:L64,MATCH($B$15,Data!F$1:L$1,0)))</f>
        <v>1</v>
      </c>
      <c r="H80">
        <f t="shared" si="1"/>
        <v>0</v>
      </c>
    </row>
    <row r="81" spans="1:8" x14ac:dyDescent="0.25">
      <c r="A81" t="str">
        <f>Data!A65</f>
        <v>11/08/2026</v>
      </c>
      <c r="B81" t="str">
        <f>Data!B65</f>
        <v>2:30 PM</v>
      </c>
      <c r="C81" t="str">
        <f>Data!C65</f>
        <v>3:30 PM</v>
      </c>
      <c r="D81" t="str">
        <f>Data!D65</f>
        <v>W204</v>
      </c>
      <c r="E81" s="17" t="str">
        <f>Data!E65</f>
        <v>Friendly Fire: Breaking Tolerance in the Cardiovascular System</v>
      </c>
      <c r="F81" s="3"/>
      <c r="G81">
        <f>IF(A81="",0,INDEX(Data!F65:L65,MATCH($B$15,Data!F$1:L$1,0)))</f>
        <v>1</v>
      </c>
      <c r="H81">
        <f t="shared" si="1"/>
        <v>0</v>
      </c>
    </row>
    <row r="82" spans="1:8" x14ac:dyDescent="0.25">
      <c r="A82" t="str">
        <f>Data!A66</f>
        <v>11/08/2026</v>
      </c>
      <c r="B82" t="str">
        <f>Data!B66</f>
        <v>2:30 PM</v>
      </c>
      <c r="C82" t="str">
        <f>Data!C66</f>
        <v>3:30 PM</v>
      </c>
      <c r="D82" t="str">
        <f>Data!D66</f>
        <v>W315</v>
      </c>
      <c r="E82" s="17" t="str">
        <f>Data!E66</f>
        <v>Retaining the Late Career Rheumatologist</v>
      </c>
      <c r="F82" s="3"/>
      <c r="G82">
        <f>IF(A82="",0,INDEX(Data!F66:L66,MATCH($B$15,Data!F$1:L$1,0)))</f>
        <v>1</v>
      </c>
      <c r="H82">
        <f t="shared" si="1"/>
        <v>0</v>
      </c>
    </row>
    <row r="83" spans="1:8" ht="30" x14ac:dyDescent="0.25">
      <c r="A83" t="str">
        <f>Data!A67</f>
        <v>11/08/2026</v>
      </c>
      <c r="B83" t="str">
        <f>Data!B67</f>
        <v>2:30 PM</v>
      </c>
      <c r="C83" t="str">
        <f>Data!C67</f>
        <v>3:30 PM</v>
      </c>
      <c r="D83" t="str">
        <f>Data!D67</f>
        <v>W415D</v>
      </c>
      <c r="E83" s="17" t="str">
        <f>Data!E67</f>
        <v>Rheumatology Research Foundation Memorial Lecture: To Memorialize Dr. Elizabeth Mellins</v>
      </c>
      <c r="F83" s="3"/>
      <c r="G83">
        <f>IF(A83="",0,INDEX(Data!F67:L67,MATCH($B$15,Data!F$1:L$1,0)))</f>
        <v>1</v>
      </c>
      <c r="H83">
        <f t="shared" si="1"/>
        <v>0</v>
      </c>
    </row>
    <row r="84" spans="1:8" ht="30" x14ac:dyDescent="0.25">
      <c r="A84" t="str">
        <f>Data!A68</f>
        <v>11/08/2026</v>
      </c>
      <c r="B84" t="str">
        <f>Data!B68</f>
        <v>3:00 PM</v>
      </c>
      <c r="C84" t="str">
        <f>Data!C68</f>
        <v>4:00 PM</v>
      </c>
      <c r="D84" t="str">
        <f>Data!D68</f>
        <v>W311 A-D</v>
      </c>
      <c r="E84" s="17" t="str">
        <f>Data!E68</f>
        <v>Building Bridges to Better Care:  Advocacy and Legislative Updates in Pediatrics</v>
      </c>
      <c r="F84" s="3"/>
      <c r="G84">
        <f>IF(A84="",0,INDEX(Data!F68:L68,MATCH($B$15,Data!F$1:L$1,0)))</f>
        <v>1</v>
      </c>
      <c r="H84">
        <f t="shared" si="1"/>
        <v>0</v>
      </c>
    </row>
    <row r="85" spans="1:8" ht="30" x14ac:dyDescent="0.25">
      <c r="A85" t="str">
        <f>Data!A69</f>
        <v>11/08/2026</v>
      </c>
      <c r="B85" t="str">
        <f>Data!B69</f>
        <v>3:00 PM</v>
      </c>
      <c r="C85" t="str">
        <f>Data!C69</f>
        <v>4:00 PM</v>
      </c>
      <c r="D85" t="str">
        <f>Data!D69</f>
        <v>W415A</v>
      </c>
      <c r="E85" s="17" t="str">
        <f>Data!E69</f>
        <v>Menopausal Hormone Therapy in 2026:  What Rheumatologists Need to Know</v>
      </c>
      <c r="F85" s="3"/>
      <c r="G85">
        <f>IF(A85="",0,INDEX(Data!F69:L69,MATCH($B$15,Data!F$1:L$1,0)))</f>
        <v>1</v>
      </c>
      <c r="H85">
        <f t="shared" si="1"/>
        <v>0</v>
      </c>
    </row>
    <row r="86" spans="1:8" x14ac:dyDescent="0.25">
      <c r="A86" t="str">
        <f>Data!A70</f>
        <v>11/08/2026</v>
      </c>
      <c r="B86" t="str">
        <f>Data!B70</f>
        <v>3:00 PM</v>
      </c>
      <c r="C86" t="str">
        <f>Data!C70</f>
        <v>4:00 PM</v>
      </c>
      <c r="D86" t="str">
        <f>Data!D70</f>
        <v>W110A</v>
      </c>
      <c r="E86" s="17" t="str">
        <f>Data!E70</f>
        <v>When Fat Talks to Cartilage: Conversations in the Arthritic Joint</v>
      </c>
      <c r="F86" s="3"/>
      <c r="G86">
        <f>IF(A86="",0,INDEX(Data!F70:L70,MATCH($B$15,Data!F$1:L$1,0)))</f>
        <v>1</v>
      </c>
      <c r="H86">
        <f t="shared" si="1"/>
        <v>0</v>
      </c>
    </row>
    <row r="87" spans="1:8" x14ac:dyDescent="0.25">
      <c r="A87" t="str">
        <f>Data!A71</f>
        <v>11/08/2026</v>
      </c>
      <c r="B87" t="str">
        <f>Data!B71</f>
        <v>3:00 PM</v>
      </c>
      <c r="C87" t="str">
        <f>Data!C71</f>
        <v>4:30 PM</v>
      </c>
      <c r="D87" t="str">
        <f>Data!D71</f>
        <v>W205</v>
      </c>
      <c r="E87" s="17" t="str">
        <f>Data!E71</f>
        <v>Education &amp; Wellness Inspirations (Teaching Pearls)</v>
      </c>
      <c r="F87" s="3"/>
      <c r="G87">
        <f>IF(A87="",0,INDEX(Data!F71:L71,MATCH($B$15,Data!F$1:L$1,0)))</f>
        <v>1.5</v>
      </c>
      <c r="H87">
        <f t="shared" si="1"/>
        <v>0</v>
      </c>
    </row>
    <row r="88" spans="1:8" ht="30" x14ac:dyDescent="0.25">
      <c r="A88" t="str">
        <f>Data!A72</f>
        <v>11/08/2026</v>
      </c>
      <c r="B88" t="str">
        <f>Data!B72</f>
        <v>3:30 PM</v>
      </c>
      <c r="C88" t="str">
        <f>Data!C72</f>
        <v>5:00 PM</v>
      </c>
      <c r="D88" t="str">
        <f>Data!D72</f>
        <v>W414</v>
      </c>
      <c r="E88" s="17" t="str">
        <f>Data!E72</f>
        <v>Progress through Partnership: Recent Advances in Rare Pediatric Rheumatic Diseases</v>
      </c>
      <c r="F88" s="3"/>
      <c r="G88">
        <f>IF(A88="",0,INDEX(Data!F72:L72,MATCH($B$15,Data!F$1:L$1,0)))</f>
        <v>1.5</v>
      </c>
      <c r="H88">
        <f t="shared" si="1"/>
        <v>0</v>
      </c>
    </row>
    <row r="89" spans="1:8" x14ac:dyDescent="0.25">
      <c r="A89" t="str">
        <f>Data!A73</f>
        <v>11/08/2026</v>
      </c>
      <c r="B89" t="str">
        <f>Data!B73</f>
        <v>3:30 PM</v>
      </c>
      <c r="C89" t="str">
        <f>Data!C73</f>
        <v>4:30 PM</v>
      </c>
      <c r="D89" t="str">
        <f>Data!D73</f>
        <v>W311EF</v>
      </c>
      <c r="E89" s="17" t="str">
        <f>Data!E73</f>
        <v>Immunology Bootcamp I - Basic Principles</v>
      </c>
      <c r="F89" s="3"/>
      <c r="G89">
        <f>IF(A89="",0,INDEX(Data!F73:L73,MATCH($B$15,Data!F$1:L$1,0)))</f>
        <v>1</v>
      </c>
      <c r="H89">
        <f t="shared" si="1"/>
        <v>0</v>
      </c>
    </row>
    <row r="90" spans="1:8" ht="30" x14ac:dyDescent="0.25">
      <c r="A90" t="str">
        <f>Data!A74</f>
        <v>11/08/2026</v>
      </c>
      <c r="B90" t="str">
        <f>Data!B74</f>
        <v>3:30 PM</v>
      </c>
      <c r="C90" t="str">
        <f>Data!C74</f>
        <v>4:30 PM</v>
      </c>
      <c r="D90" t="str">
        <f>Data!D74</f>
        <v>W311GH</v>
      </c>
      <c r="E90" s="17" t="str">
        <f>Data!E74</f>
        <v>Everything to Know about Osteoporosis and Fracture Protection</v>
      </c>
      <c r="F90" s="3"/>
      <c r="G90">
        <f>IF(A90="",0,INDEX(Data!F74:L74,MATCH($B$15,Data!F$1:L$1,0)))</f>
        <v>1</v>
      </c>
      <c r="H90">
        <f t="shared" si="1"/>
        <v>0</v>
      </c>
    </row>
    <row r="91" spans="1:8" x14ac:dyDescent="0.25">
      <c r="A91" t="str">
        <f>Data!A75</f>
        <v>11/08/2026</v>
      </c>
      <c r="B91" t="str">
        <f>Data!B75</f>
        <v>3:30 PM</v>
      </c>
      <c r="C91" t="str">
        <f>Data!C75</f>
        <v>5:00 PM</v>
      </c>
      <c r="D91" t="str">
        <f>Data!D75</f>
        <v>Hall B, WB3 and WB4</v>
      </c>
      <c r="E91" s="17" t="str">
        <f>Data!E75</f>
        <v>2026 Rheumatology Update from the FDA</v>
      </c>
      <c r="F91" s="3"/>
      <c r="G91">
        <f>IF(A91="",0,INDEX(Data!F75:L75,MATCH($B$15,Data!F$1:L$1,0)))</f>
        <v>1.5</v>
      </c>
      <c r="H91">
        <f t="shared" si="1"/>
        <v>0</v>
      </c>
    </row>
    <row r="92" spans="1:8" ht="30" x14ac:dyDescent="0.25">
      <c r="A92" t="str">
        <f>Data!A76</f>
        <v>11/08/2026</v>
      </c>
      <c r="B92" t="str">
        <f>Data!B76</f>
        <v>4:00 PM</v>
      </c>
      <c r="C92" t="str">
        <f>Data!C76</f>
        <v>5:00 PM</v>
      </c>
      <c r="D92" t="str">
        <f>Data!D76</f>
        <v>W101A</v>
      </c>
      <c r="E92" s="17" t="str">
        <f>Data!E76</f>
        <v>Meet-the-Professor: Juvenile Dermatomyositis- Enrollment Required</v>
      </c>
      <c r="F92" s="3"/>
      <c r="G92">
        <f>IF(A92="",0,INDEX(Data!F76:L76,MATCH($B$15,Data!F$1:L$1,0)))</f>
        <v>1</v>
      </c>
      <c r="H92">
        <f t="shared" si="1"/>
        <v>0</v>
      </c>
    </row>
    <row r="93" spans="1:8" x14ac:dyDescent="0.25">
      <c r="A93" t="str">
        <f>Data!A77</f>
        <v>11/08/2026</v>
      </c>
      <c r="B93" t="str">
        <f>Data!B77</f>
        <v>4:00 PM</v>
      </c>
      <c r="C93" t="str">
        <f>Data!C77</f>
        <v>5:00 PM</v>
      </c>
      <c r="D93" t="str">
        <f>Data!D77</f>
        <v>W101B</v>
      </c>
      <c r="E93" s="17" t="str">
        <f>Data!E77</f>
        <v>Meet-the-Professor: Vasculitis- Enrollment Required</v>
      </c>
      <c r="F93" s="3"/>
      <c r="G93">
        <f>IF(A93="",0,INDEX(Data!F77:L77,MATCH($B$15,Data!F$1:L$1,0)))</f>
        <v>1</v>
      </c>
      <c r="H93">
        <f t="shared" si="1"/>
        <v>0</v>
      </c>
    </row>
    <row r="94" spans="1:8" ht="30" x14ac:dyDescent="0.25">
      <c r="A94" t="str">
        <f>Data!A78</f>
        <v>11/08/2026</v>
      </c>
      <c r="B94" t="str">
        <f>Data!B78</f>
        <v>4:00 PM</v>
      </c>
      <c r="C94" t="str">
        <f>Data!C78</f>
        <v>5:00 PM</v>
      </c>
      <c r="D94" t="str">
        <f>Data!D78</f>
        <v>W102A</v>
      </c>
      <c r="E94" s="17" t="str">
        <f>Data!E78</f>
        <v>Meet-the-Professor: Antiphospholipid Syndrome (APS)- Enrollment Required</v>
      </c>
      <c r="F94" s="3"/>
      <c r="G94">
        <f>IF(A94="",0,INDEX(Data!F78:L78,MATCH($B$15,Data!F$1:L$1,0)))</f>
        <v>1</v>
      </c>
      <c r="H94">
        <f t="shared" si="1"/>
        <v>0</v>
      </c>
    </row>
    <row r="95" spans="1:8" ht="30" x14ac:dyDescent="0.25">
      <c r="A95" t="str">
        <f>Data!A79</f>
        <v>11/08/2026</v>
      </c>
      <c r="B95" t="str">
        <f>Data!B79</f>
        <v>4:00 PM</v>
      </c>
      <c r="C95" t="str">
        <f>Data!C79</f>
        <v>5:00 PM</v>
      </c>
      <c r="D95" t="str">
        <f>Data!D79</f>
        <v>W102B</v>
      </c>
      <c r="E95" s="17" t="str">
        <f>Data!E79</f>
        <v>Meet-the-Professor: Connective Tissue Disease - Associated Interstitial Lung Disease (CTD- ILD)- Enrollment Required</v>
      </c>
      <c r="F95" s="3"/>
      <c r="G95">
        <f>IF(A95="",0,INDEX(Data!F79:L79,MATCH($B$15,Data!F$1:L$1,0)))</f>
        <v>1</v>
      </c>
      <c r="H95">
        <f t="shared" si="1"/>
        <v>0</v>
      </c>
    </row>
    <row r="96" spans="1:8" ht="30" x14ac:dyDescent="0.25">
      <c r="A96" t="str">
        <f>Data!A80</f>
        <v>11/08/2026</v>
      </c>
      <c r="B96" t="str">
        <f>Data!B80</f>
        <v>4:00 PM</v>
      </c>
      <c r="C96" t="str">
        <f>Data!C80</f>
        <v>5:00 PM</v>
      </c>
      <c r="D96" t="str">
        <f>Data!D80</f>
        <v>W103A</v>
      </c>
      <c r="E96" s="17" t="str">
        <f>Data!E80</f>
        <v>Meet the Professor: Skin Manifestations of Rheumatic Disease - Enrollment Required</v>
      </c>
      <c r="F96" s="3"/>
      <c r="G96">
        <f>IF(A96="",0,INDEX(Data!F80:L80,MATCH($B$15,Data!F$1:L$1,0)))</f>
        <v>1</v>
      </c>
      <c r="H96">
        <f t="shared" si="1"/>
        <v>0</v>
      </c>
    </row>
    <row r="97" spans="1:8" ht="30" x14ac:dyDescent="0.25">
      <c r="A97" t="str">
        <f>Data!A81</f>
        <v>11/08/2026</v>
      </c>
      <c r="B97" t="str">
        <f>Data!B81</f>
        <v>4:00 PM</v>
      </c>
      <c r="C97" t="str">
        <f>Data!C81</f>
        <v>5:00 PM</v>
      </c>
      <c r="D97" t="str">
        <f>Data!D81</f>
        <v>W315</v>
      </c>
      <c r="E97" s="17" t="str">
        <f>Data!E81</f>
        <v>The Hidden Risks in Your Rheumatology Practice: Leadership Metrics You Can't Afford to Ignore</v>
      </c>
      <c r="F97" s="3"/>
      <c r="G97">
        <f>IF(A97="",0,INDEX(Data!F81:L81,MATCH($B$15,Data!F$1:L$1,0)))</f>
        <v>1</v>
      </c>
      <c r="H97">
        <f t="shared" si="1"/>
        <v>0</v>
      </c>
    </row>
    <row r="98" spans="1:8" x14ac:dyDescent="0.25">
      <c r="A98" t="str">
        <f>Data!A82</f>
        <v>11/08/2026</v>
      </c>
      <c r="B98" t="str">
        <f>Data!B82</f>
        <v>4:00 PM</v>
      </c>
      <c r="C98" t="str">
        <f>Data!C82</f>
        <v>5:00 PM</v>
      </c>
      <c r="D98" t="str">
        <f>Data!D82</f>
        <v>W204</v>
      </c>
      <c r="E98" s="17" t="str">
        <f>Data!E82</f>
        <v>Friend or Foe: NK cells in Health, Disease, and Therapeutics</v>
      </c>
      <c r="F98" s="3"/>
      <c r="G98">
        <f>IF(A98="",0,INDEX(Data!F82:L82,MATCH($B$15,Data!F$1:L$1,0)))</f>
        <v>1</v>
      </c>
      <c r="H98">
        <f t="shared" si="1"/>
        <v>0</v>
      </c>
    </row>
    <row r="99" spans="1:8" x14ac:dyDescent="0.25">
      <c r="A99" t="str">
        <f>Data!A83</f>
        <v>11/08/2026</v>
      </c>
      <c r="B99" t="str">
        <f>Data!B83</f>
        <v>4:00 PM</v>
      </c>
      <c r="C99" t="str">
        <f>Data!C83</f>
        <v>5:00 PM</v>
      </c>
      <c r="D99" t="str">
        <f>Data!D83</f>
        <v>W415D</v>
      </c>
      <c r="E99" s="17" t="str">
        <f>Data!E83</f>
        <v>Leveraging Patients as Partners in Research</v>
      </c>
      <c r="F99" s="3"/>
      <c r="G99">
        <f>IF(A99="",0,INDEX(Data!F83:L83,MATCH($B$15,Data!F$1:L$1,0)))</f>
        <v>1</v>
      </c>
      <c r="H99">
        <f t="shared" si="1"/>
        <v>0</v>
      </c>
    </row>
    <row r="100" spans="1:8" ht="30" x14ac:dyDescent="0.25">
      <c r="A100" t="str">
        <f>Data!A84</f>
        <v>11/09/2026</v>
      </c>
      <c r="B100" t="str">
        <f>Data!B84</f>
        <v>7:30 AM</v>
      </c>
      <c r="C100" t="str">
        <f>Data!C84</f>
        <v>8:30 AM</v>
      </c>
      <c r="D100" t="str">
        <f>Data!D84</f>
        <v>W101A</v>
      </c>
      <c r="E100" s="17" t="str">
        <f>Data!E84</f>
        <v>Meet-the-Professor: Juvenile Dermatomyositis- Enrollment Required</v>
      </c>
      <c r="F100" s="3"/>
      <c r="G100">
        <f>IF(A100="",0,INDEX(Data!F84:L84,MATCH($B$15,Data!F$1:L$1,0)))</f>
        <v>1</v>
      </c>
      <c r="H100">
        <f t="shared" si="1"/>
        <v>0</v>
      </c>
    </row>
    <row r="101" spans="1:8" x14ac:dyDescent="0.25">
      <c r="A101" t="str">
        <f>Data!A85</f>
        <v>11/09/2026</v>
      </c>
      <c r="B101" t="str">
        <f>Data!B85</f>
        <v>7:30 AM</v>
      </c>
      <c r="C101" t="str">
        <f>Data!C85</f>
        <v>8:30 AM</v>
      </c>
      <c r="D101" t="str">
        <f>Data!D85</f>
        <v>W101B</v>
      </c>
      <c r="E101" s="17" t="str">
        <f>Data!E85</f>
        <v>Meet-the-Professor: Vasculitis- Enrollment Required</v>
      </c>
      <c r="F101" s="3"/>
      <c r="G101">
        <f>IF(A101="",0,INDEX(Data!F85:L85,MATCH($B$15,Data!F$1:L$1,0)))</f>
        <v>1</v>
      </c>
      <c r="H101">
        <f t="shared" si="1"/>
        <v>0</v>
      </c>
    </row>
    <row r="102" spans="1:8" ht="30" x14ac:dyDescent="0.25">
      <c r="A102" t="str">
        <f>Data!A86</f>
        <v>11/09/2026</v>
      </c>
      <c r="B102" t="str">
        <f>Data!B86</f>
        <v>7:30 AM</v>
      </c>
      <c r="C102" t="str">
        <f>Data!C86</f>
        <v>8:30 AM</v>
      </c>
      <c r="D102" t="str">
        <f>Data!D86</f>
        <v>W102A</v>
      </c>
      <c r="E102" s="17" t="str">
        <f>Data!E86</f>
        <v>Meet the Professor: Antiphospholipid Syndrome (APS)- Enrollment Required</v>
      </c>
      <c r="F102" s="3"/>
      <c r="G102">
        <f>IF(A102="",0,INDEX(Data!F86:L86,MATCH($B$15,Data!F$1:L$1,0)))</f>
        <v>1</v>
      </c>
      <c r="H102">
        <f t="shared" si="1"/>
        <v>0</v>
      </c>
    </row>
    <row r="103" spans="1:8" ht="30" x14ac:dyDescent="0.25">
      <c r="A103" t="str">
        <f>Data!A87</f>
        <v>11/09/2026</v>
      </c>
      <c r="B103" t="str">
        <f>Data!B87</f>
        <v>7:30 AM</v>
      </c>
      <c r="C103" t="str">
        <f>Data!C87</f>
        <v>8:30 AM</v>
      </c>
      <c r="D103" t="str">
        <f>Data!D87</f>
        <v>W102B</v>
      </c>
      <c r="E103" s="17" t="str">
        <f>Data!E87</f>
        <v>Meet-the-Professor: Connective Tissue Disease - Associated Interstitial Lung Disease (CTD- ILD)- Enrollment Required</v>
      </c>
      <c r="F103" s="3"/>
      <c r="G103">
        <f>IF(A103="",0,INDEX(Data!F87:L87,MATCH($B$15,Data!F$1:L$1,0)))</f>
        <v>1</v>
      </c>
      <c r="H103">
        <f t="shared" si="1"/>
        <v>0</v>
      </c>
    </row>
    <row r="104" spans="1:8" ht="30" x14ac:dyDescent="0.25">
      <c r="A104" t="str">
        <f>Data!A88</f>
        <v>11/09/2026</v>
      </c>
      <c r="B104" t="str">
        <f>Data!B88</f>
        <v>7:30 AM</v>
      </c>
      <c r="C104" t="str">
        <f>Data!C88</f>
        <v>8:30 AM</v>
      </c>
      <c r="D104" t="str">
        <f>Data!D88</f>
        <v>W103A</v>
      </c>
      <c r="E104" s="17" t="str">
        <f>Data!E88</f>
        <v>Meet the Professor: Skin Manifestations of Rheumatic Disease - Enrollment Required</v>
      </c>
      <c r="F104" s="3"/>
      <c r="G104">
        <f>IF(A104="",0,INDEX(Data!F88:L88,MATCH($B$15,Data!F$1:L$1,0)))</f>
        <v>1</v>
      </c>
      <c r="H104">
        <f t="shared" si="1"/>
        <v>0</v>
      </c>
    </row>
    <row r="105" spans="1:8" ht="30" x14ac:dyDescent="0.25">
      <c r="A105" t="str">
        <f>Data!A89</f>
        <v>11/09/2026</v>
      </c>
      <c r="B105" t="str">
        <f>Data!B89</f>
        <v>8:00 AM</v>
      </c>
      <c r="C105" t="str">
        <f>Data!C89</f>
        <v>9:30 AM</v>
      </c>
      <c r="D105" t="str">
        <f>Data!D89</f>
        <v>W415A</v>
      </c>
      <c r="E105" s="17" t="str">
        <f>Data!E89</f>
        <v>Diagnosis and Management of Sjögren's Disease: Optimal Care in a New Era</v>
      </c>
      <c r="F105" s="3"/>
      <c r="G105">
        <f>IF(A105="",0,INDEX(Data!F89:L89,MATCH($B$15,Data!F$1:L$1,0)))</f>
        <v>1.5</v>
      </c>
      <c r="H105">
        <f t="shared" si="1"/>
        <v>0</v>
      </c>
    </row>
    <row r="106" spans="1:8" ht="30" x14ac:dyDescent="0.25">
      <c r="A106" t="str">
        <f>Data!A90</f>
        <v>11/09/2026</v>
      </c>
      <c r="B106" t="str">
        <f>Data!B90</f>
        <v>8:00 AM</v>
      </c>
      <c r="C106" t="str">
        <f>Data!C90</f>
        <v>9:30 AM</v>
      </c>
      <c r="D106" t="str">
        <f>Data!D90</f>
        <v>W311 A-D</v>
      </c>
      <c r="E106" s="17" t="str">
        <f>Data!E90</f>
        <v>Childhood Neuropsychiatric Lupus:  Understanding Cognitive Dysfunction from Bench to Bedside</v>
      </c>
      <c r="F106" s="3"/>
      <c r="G106">
        <f>IF(A106="",0,INDEX(Data!F90:L90,MATCH($B$15,Data!F$1:L$1,0)))</f>
        <v>1.5</v>
      </c>
      <c r="H106">
        <f t="shared" si="1"/>
        <v>0</v>
      </c>
    </row>
    <row r="107" spans="1:8" x14ac:dyDescent="0.25">
      <c r="A107" t="str">
        <f>Data!A91</f>
        <v>11/09/2026</v>
      </c>
      <c r="B107" t="str">
        <f>Data!B91</f>
        <v>8:00 AM</v>
      </c>
      <c r="C107" t="str">
        <f>Data!C91</f>
        <v>9:30 AM</v>
      </c>
      <c r="D107" t="str">
        <f>Data!D91</f>
        <v>W315</v>
      </c>
      <c r="E107" s="17" t="str">
        <f>Data!E91</f>
        <v>Rheumatology on the Hill: The State of Play in Washington, DC</v>
      </c>
      <c r="F107" s="3"/>
      <c r="G107">
        <f>IF(A107="",0,INDEX(Data!F91:L91,MATCH($B$15,Data!F$1:L$1,0)))</f>
        <v>1.5</v>
      </c>
      <c r="H107">
        <f t="shared" si="1"/>
        <v>0</v>
      </c>
    </row>
    <row r="108" spans="1:8" x14ac:dyDescent="0.25">
      <c r="A108" t="str">
        <f>Data!A92</f>
        <v>11/09/2026</v>
      </c>
      <c r="B108" t="str">
        <f>Data!B92</f>
        <v>8:00 AM</v>
      </c>
      <c r="C108" t="str">
        <f>Data!C92</f>
        <v>9:30 AM</v>
      </c>
      <c r="D108" t="str">
        <f>Data!D92</f>
        <v>Hall B, WB3 and WB4</v>
      </c>
      <c r="E108" s="17" t="str">
        <f>Data!E92</f>
        <v>Curbside Consults</v>
      </c>
      <c r="F108" s="3"/>
      <c r="G108">
        <f>IF(A108="",0,INDEX(Data!F92:L92,MATCH($B$15,Data!F$1:L$1,0)))</f>
        <v>1.5</v>
      </c>
      <c r="H108">
        <f t="shared" si="1"/>
        <v>0</v>
      </c>
    </row>
    <row r="109" spans="1:8" ht="30" x14ac:dyDescent="0.25">
      <c r="A109" t="str">
        <f>Data!A93</f>
        <v>11/09/2026</v>
      </c>
      <c r="B109" t="str">
        <f>Data!B93</f>
        <v>8:00 AM</v>
      </c>
      <c r="C109" t="str">
        <f>Data!C93</f>
        <v>9:30 AM</v>
      </c>
      <c r="D109" t="str">
        <f>Data!D93</f>
        <v>W205</v>
      </c>
      <c r="E109" s="17" t="str">
        <f>Data!E93</f>
        <v>Distorted Signals: Teaching Misinformation and Disinformation in Rheumatology Across Diverse Populations</v>
      </c>
      <c r="F109" s="3"/>
      <c r="G109">
        <f>IF(A109="",0,INDEX(Data!F93:L93,MATCH($B$15,Data!F$1:L$1,0)))</f>
        <v>1.5</v>
      </c>
      <c r="H109">
        <f t="shared" si="1"/>
        <v>0</v>
      </c>
    </row>
    <row r="110" spans="1:8" x14ac:dyDescent="0.25">
      <c r="A110" t="str">
        <f>Data!A94</f>
        <v>11/09/2026</v>
      </c>
      <c r="B110" t="str">
        <f>Data!B94</f>
        <v>8:00 AM</v>
      </c>
      <c r="C110" t="str">
        <f>Data!C94</f>
        <v>9:30 AM</v>
      </c>
      <c r="D110" t="str">
        <f>Data!D94</f>
        <v>W415D</v>
      </c>
      <c r="E110" s="17" t="str">
        <f>Data!E94</f>
        <v>Fat, Fate, and Flares: Adipose-derived Cues in Autoimmunity</v>
      </c>
      <c r="F110" s="3"/>
      <c r="G110">
        <f>IF(A110="",0,INDEX(Data!F94:L94,MATCH($B$15,Data!F$1:L$1,0)))</f>
        <v>1.5</v>
      </c>
      <c r="H110">
        <f t="shared" si="1"/>
        <v>0</v>
      </c>
    </row>
    <row r="111" spans="1:8" x14ac:dyDescent="0.25">
      <c r="A111" t="str">
        <f>Data!A95</f>
        <v>11/09/2026</v>
      </c>
      <c r="B111" t="str">
        <f>Data!B95</f>
        <v>8:00 AM</v>
      </c>
      <c r="C111" t="str">
        <f>Data!C95</f>
        <v>9:30 AM</v>
      </c>
      <c r="D111" t="str">
        <f>Data!D95</f>
        <v>W110B</v>
      </c>
      <c r="E111" s="17" t="str">
        <f>Data!E95</f>
        <v>Infection to Inflammation: The EBV-Lupus Axis</v>
      </c>
      <c r="F111" s="3"/>
      <c r="G111">
        <f>IF(A111="",0,INDEX(Data!F95:L95,MATCH($B$15,Data!F$1:L$1,0)))</f>
        <v>1.5</v>
      </c>
      <c r="H111">
        <f t="shared" si="1"/>
        <v>0</v>
      </c>
    </row>
    <row r="112" spans="1:8" ht="30" x14ac:dyDescent="0.25">
      <c r="A112" t="str">
        <f>Data!A96</f>
        <v>11/09/2026</v>
      </c>
      <c r="B112" t="str">
        <f>Data!B96</f>
        <v>8:30 AM</v>
      </c>
      <c r="C112" t="str">
        <f>Data!C96</f>
        <v>9:30 AM</v>
      </c>
      <c r="D112" t="str">
        <f>Data!D96</f>
        <v>W311GH</v>
      </c>
      <c r="E112" s="17" t="str">
        <f>Data!E96</f>
        <v>A Scleroderma Case-Based Palliative Care Primer for Rheumatology Clinicians</v>
      </c>
      <c r="F112" s="3"/>
      <c r="G112">
        <f>IF(A112="",0,INDEX(Data!F96:L96,MATCH($B$15,Data!F$1:L$1,0)))</f>
        <v>1</v>
      </c>
      <c r="H112">
        <f t="shared" si="1"/>
        <v>0</v>
      </c>
    </row>
    <row r="113" spans="1:8" ht="30" x14ac:dyDescent="0.25">
      <c r="A113" t="str">
        <f>Data!A97</f>
        <v>11/09/2026</v>
      </c>
      <c r="B113" t="str">
        <f>Data!B97</f>
        <v>8:30 AM</v>
      </c>
      <c r="C113" t="str">
        <f>Data!C97</f>
        <v>9:30 AM</v>
      </c>
      <c r="D113" t="str">
        <f>Data!D97</f>
        <v>W308</v>
      </c>
      <c r="E113" s="17" t="str">
        <f>Data!E97</f>
        <v>STATS BOOTCAMP: Introduction to Statistical Power and Sample Size Calculation: What It Means and Why It Is Important</v>
      </c>
      <c r="F113" s="3"/>
      <c r="G113">
        <f>IF(A113="",0,INDEX(Data!F97:L97,MATCH($B$15,Data!F$1:L$1,0)))</f>
        <v>1</v>
      </c>
      <c r="H113">
        <f t="shared" si="1"/>
        <v>0</v>
      </c>
    </row>
    <row r="114" spans="1:8" ht="30" x14ac:dyDescent="0.25">
      <c r="A114" t="str">
        <f>Data!A98</f>
        <v>11/09/2026</v>
      </c>
      <c r="B114" t="str">
        <f>Data!B98</f>
        <v>8:30 AM</v>
      </c>
      <c r="C114" t="str">
        <f>Data!C98</f>
        <v>9:30 AM</v>
      </c>
      <c r="D114" t="str">
        <f>Data!D98</f>
        <v>W110A</v>
      </c>
      <c r="E114" s="17" t="str">
        <f>Data!E98</f>
        <v>Aging Off Course: Contributions of Aging and Senescence to Fibrosis in Rheumatic Disease</v>
      </c>
      <c r="F114" s="3"/>
      <c r="G114">
        <f>IF(A114="",0,INDEX(Data!F98:L98,MATCH($B$15,Data!F$1:L$1,0)))</f>
        <v>1</v>
      </c>
      <c r="H114">
        <f t="shared" si="1"/>
        <v>0</v>
      </c>
    </row>
    <row r="115" spans="1:8" ht="30" x14ac:dyDescent="0.25">
      <c r="A115" t="str">
        <f>Data!A99</f>
        <v>11/09/2026</v>
      </c>
      <c r="B115" t="str">
        <f>Data!B99</f>
        <v>10:00 AM</v>
      </c>
      <c r="C115" t="str">
        <f>Data!C99</f>
        <v>11:00 AM</v>
      </c>
      <c r="D115" t="str">
        <f>Data!D99</f>
        <v>W311 A-D</v>
      </c>
      <c r="E115" s="17" t="str">
        <f>Data!E99</f>
        <v>Pediatric Great Debate: Mamma Mia, Here We Dose Again: Use of Oral vs Subcutaneous Methotrexate in Juvenile Arthritis</v>
      </c>
      <c r="F115" s="3"/>
      <c r="G115">
        <f>IF(A115="",0,INDEX(Data!F99:L99,MATCH($B$15,Data!F$1:L$1,0)))</f>
        <v>1</v>
      </c>
      <c r="H115">
        <f t="shared" si="1"/>
        <v>0</v>
      </c>
    </row>
    <row r="116" spans="1:8" ht="30" x14ac:dyDescent="0.25">
      <c r="A116" t="str">
        <f>Data!A100</f>
        <v>11/09/2026</v>
      </c>
      <c r="B116" t="str">
        <f>Data!B100</f>
        <v>10:00 AM</v>
      </c>
      <c r="C116" t="str">
        <f>Data!C100</f>
        <v>11:30 AM</v>
      </c>
      <c r="D116" t="str">
        <f>Data!D100</f>
        <v>W109</v>
      </c>
      <c r="E116" s="17" t="str">
        <f>Data!E100</f>
        <v>Size Matters: Optimizing Therapy and Outcomes for Patients with Obesity and Rheumatic Disease</v>
      </c>
      <c r="F116" s="3"/>
      <c r="G116">
        <f>IF(A116="",0,INDEX(Data!F100:L100,MATCH($B$15,Data!F$1:L$1,0)))</f>
        <v>1.5</v>
      </c>
      <c r="H116">
        <f t="shared" si="1"/>
        <v>0</v>
      </c>
    </row>
    <row r="117" spans="1:8" ht="45" x14ac:dyDescent="0.25">
      <c r="A117" t="str">
        <f>Data!A101</f>
        <v>11/09/2026</v>
      </c>
      <c r="B117" t="str">
        <f>Data!B101</f>
        <v>10:00 AM</v>
      </c>
      <c r="C117" t="str">
        <f>Data!C101</f>
        <v>11:30 AM</v>
      </c>
      <c r="D117" t="str">
        <f>Data!D101</f>
        <v>W415D</v>
      </c>
      <c r="E117" s="17" t="str">
        <f>Data!E101</f>
        <v>2026 ACR/SPARTAN/SAA Guidelines for the Treatment of Axial Spondyloarthritis (axSpA) and Juvenile Axial Spondyloarthritis (J-axSpA)</v>
      </c>
      <c r="F117" s="3"/>
      <c r="G117">
        <f>IF(A117="",0,INDEX(Data!F101:L101,MATCH($B$15,Data!F$1:L$1,0)))</f>
        <v>1.5</v>
      </c>
      <c r="H117">
        <f t="shared" si="1"/>
        <v>0</v>
      </c>
    </row>
    <row r="118" spans="1:8" x14ac:dyDescent="0.25">
      <c r="A118" t="str">
        <f>Data!A102</f>
        <v>11/09/2026</v>
      </c>
      <c r="B118" t="str">
        <f>Data!B102</f>
        <v>10:00 AM</v>
      </c>
      <c r="C118" t="str">
        <f>Data!C102</f>
        <v>11:30 AM</v>
      </c>
      <c r="D118" t="str">
        <f>Data!D102</f>
        <v>W415A</v>
      </c>
      <c r="E118" s="17" t="str">
        <f>Data!E102</f>
        <v>Early Connective Tissue Disease: Unraveling the First Years</v>
      </c>
      <c r="F118" s="3"/>
      <c r="G118">
        <f>IF(A118="",0,INDEX(Data!F102:L102,MATCH($B$15,Data!F$1:L$1,0)))</f>
        <v>1.5</v>
      </c>
      <c r="H118">
        <f t="shared" si="1"/>
        <v>0</v>
      </c>
    </row>
    <row r="119" spans="1:8" ht="45" x14ac:dyDescent="0.25">
      <c r="A119" t="str">
        <f>Data!A103</f>
        <v>11/09/2026</v>
      </c>
      <c r="B119" t="str">
        <f>Data!B103</f>
        <v>10:00 AM</v>
      </c>
      <c r="C119" t="str">
        <f>Data!C103</f>
        <v>11:30 AM</v>
      </c>
      <c r="D119" t="str">
        <f>Data!D103</f>
        <v>W110A</v>
      </c>
      <c r="E119" s="17" t="str">
        <f>Data!E103</f>
        <v>Treat-to-Target, Treat-to-Thrive: A Tool to Improve the Patient-Provider Partnership and Achieve Better Integrative Treatment Outcomes</v>
      </c>
      <c r="F119" s="3"/>
      <c r="G119">
        <f>IF(A119="",0,INDEX(Data!F103:L103,MATCH($B$15,Data!F$1:L$1,0)))</f>
        <v>1.5</v>
      </c>
      <c r="H119">
        <f t="shared" si="1"/>
        <v>0</v>
      </c>
    </row>
    <row r="120" spans="1:8" ht="30" x14ac:dyDescent="0.25">
      <c r="A120" t="str">
        <f>Data!A104</f>
        <v>11/09/2026</v>
      </c>
      <c r="B120" t="str">
        <f>Data!B104</f>
        <v>10:00 AM</v>
      </c>
      <c r="C120" t="str">
        <f>Data!C104</f>
        <v>11:30 AM</v>
      </c>
      <c r="D120" t="str">
        <f>Data!D104</f>
        <v>W304 A-H</v>
      </c>
      <c r="E120" s="17" t="str">
        <f>Data!E104</f>
        <v>IgG4-Related Disease: Mechanisms, Therapeutics, and Outcomes</v>
      </c>
      <c r="F120" s="3"/>
      <c r="G120">
        <f>IF(A120="",0,INDEX(Data!F104:L104,MATCH($B$15,Data!F$1:L$1,0)))</f>
        <v>1.5</v>
      </c>
      <c r="H120">
        <f t="shared" si="1"/>
        <v>0</v>
      </c>
    </row>
    <row r="121" spans="1:8" ht="30" x14ac:dyDescent="0.25">
      <c r="A121" t="str">
        <f>Data!A105</f>
        <v>11/09/2026</v>
      </c>
      <c r="B121" t="str">
        <f>Data!B105</f>
        <v>10:00 AM</v>
      </c>
      <c r="C121" t="str">
        <f>Data!C105</f>
        <v>11:30 AM</v>
      </c>
      <c r="D121" t="str">
        <f>Data!D105</f>
        <v>W414</v>
      </c>
      <c r="E121" s="17" t="str">
        <f>Data!E105</f>
        <v>Modern Solutions to a Vintage Disease: Paradigm Shifts in the Management of Gout</v>
      </c>
      <c r="F121" s="3"/>
      <c r="G121">
        <f>IF(A121="",0,INDEX(Data!F105:L105,MATCH($B$15,Data!F$1:L$1,0)))</f>
        <v>1.5</v>
      </c>
      <c r="H121">
        <f t="shared" si="1"/>
        <v>0</v>
      </c>
    </row>
    <row r="122" spans="1:8" x14ac:dyDescent="0.25">
      <c r="A122" t="str">
        <f>Data!A106</f>
        <v>11/09/2026</v>
      </c>
      <c r="B122" t="str">
        <f>Data!B106</f>
        <v>10:00 AM</v>
      </c>
      <c r="C122" t="str">
        <f>Data!C106</f>
        <v>11:00 AM</v>
      </c>
      <c r="D122" t="str">
        <f>Data!D106</f>
        <v>W308</v>
      </c>
      <c r="E122" s="17" t="str">
        <f>Data!E106</f>
        <v>Immunology Bootcamp II - Applying Principles to Practice</v>
      </c>
      <c r="F122" s="3"/>
      <c r="G122">
        <f>IF(A122="",0,INDEX(Data!F106:L106,MATCH($B$15,Data!F$1:L$1,0)))</f>
        <v>1</v>
      </c>
      <c r="H122">
        <f t="shared" si="1"/>
        <v>0</v>
      </c>
    </row>
    <row r="123" spans="1:8" x14ac:dyDescent="0.25">
      <c r="A123" t="str">
        <f>Data!A107</f>
        <v>11/09/2026</v>
      </c>
      <c r="B123" t="str">
        <f>Data!B107</f>
        <v>10:00 AM</v>
      </c>
      <c r="C123" t="str">
        <f>Data!C107</f>
        <v>11:30 AM</v>
      </c>
      <c r="D123" t="str">
        <f>Data!D107</f>
        <v>W311EF</v>
      </c>
      <c r="E123" s="17" t="str">
        <f>Data!E107</f>
        <v>Interdisciplinary Care of the Patient with SLE - A Case Study</v>
      </c>
      <c r="F123" s="3"/>
      <c r="G123">
        <f>IF(A123="",0,INDEX(Data!F107:L107,MATCH($B$15,Data!F$1:L$1,0)))</f>
        <v>1.5</v>
      </c>
      <c r="H123">
        <f t="shared" si="1"/>
        <v>0</v>
      </c>
    </row>
    <row r="124" spans="1:8" ht="30" x14ac:dyDescent="0.25">
      <c r="A124" t="str">
        <f>Data!A108</f>
        <v>11/09/2026</v>
      </c>
      <c r="B124" t="str">
        <f>Data!B108</f>
        <v>10:00 AM</v>
      </c>
      <c r="C124" t="str">
        <f>Data!C108</f>
        <v>11:30 AM</v>
      </c>
      <c r="D124" t="str">
        <f>Data!D108</f>
        <v>W311GH</v>
      </c>
      <c r="E124" s="17" t="str">
        <f>Data!E108</f>
        <v>How to Choose, Use, and Implement PROs in Precision Care, Research, and Registries</v>
      </c>
      <c r="F124" s="3"/>
      <c r="G124">
        <f>IF(A124="",0,INDEX(Data!F108:L108,MATCH($B$15,Data!F$1:L$1,0)))</f>
        <v>1.5</v>
      </c>
      <c r="H124">
        <f t="shared" si="1"/>
        <v>0</v>
      </c>
    </row>
    <row r="125" spans="1:8" ht="30" x14ac:dyDescent="0.25">
      <c r="A125" t="str">
        <f>Data!A109</f>
        <v>11/09/2026</v>
      </c>
      <c r="B125" t="str">
        <f>Data!B109</f>
        <v>10:00 AM</v>
      </c>
      <c r="C125" t="str">
        <f>Data!C109</f>
        <v>11:30 AM</v>
      </c>
      <c r="D125" t="str">
        <f>Data!D109</f>
        <v>W315</v>
      </c>
      <c r="E125" s="17" t="str">
        <f>Data!E109</f>
        <v>What Fellowship Forgot to Teach Us: Healthcare Finance and Compensation</v>
      </c>
      <c r="F125" s="3"/>
      <c r="G125">
        <f>IF(A125="",0,INDEX(Data!F109:L109,MATCH($B$15,Data!F$1:L$1,0)))</f>
        <v>1.5</v>
      </c>
      <c r="H125">
        <f t="shared" si="1"/>
        <v>0</v>
      </c>
    </row>
    <row r="126" spans="1:8" ht="30" x14ac:dyDescent="0.25">
      <c r="A126" t="str">
        <f>Data!A110</f>
        <v>11/09/2026</v>
      </c>
      <c r="B126" t="str">
        <f>Data!B110</f>
        <v>10:00 AM</v>
      </c>
      <c r="C126" t="str">
        <f>Data!C110</f>
        <v>11:30 AM</v>
      </c>
      <c r="D126" t="str">
        <f>Data!D110</f>
        <v>W415BC</v>
      </c>
      <c r="E126" s="17" t="str">
        <f>Data!E110</f>
        <v>Cracking the Psoriatic Code: Cells, Circuits, and Cytokines in Psoriasis and Psoriatic Arthritis</v>
      </c>
      <c r="F126" s="3"/>
      <c r="G126">
        <f>IF(A126="",0,INDEX(Data!F110:L110,MATCH($B$15,Data!F$1:L$1,0)))</f>
        <v>1.5</v>
      </c>
      <c r="H126">
        <f t="shared" si="1"/>
        <v>0</v>
      </c>
    </row>
    <row r="127" spans="1:8" ht="30" x14ac:dyDescent="0.25">
      <c r="A127" t="str">
        <f>Data!A111</f>
        <v>11/09/2026</v>
      </c>
      <c r="B127" t="str">
        <f>Data!B111</f>
        <v>10:00 AM</v>
      </c>
      <c r="C127" t="str">
        <f>Data!C111</f>
        <v>11:00 AM</v>
      </c>
      <c r="D127" t="str">
        <f>Data!D111</f>
        <v>W206</v>
      </c>
      <c r="E127" s="17" t="str">
        <f>Data!E111</f>
        <v>Lost in Transit: Endosomal Trafficking Failure as a Driver of Autoimmune Disease</v>
      </c>
      <c r="F127" s="3"/>
      <c r="G127">
        <f>IF(A127="",0,INDEX(Data!F111:L111,MATCH($B$15,Data!F$1:L$1,0)))</f>
        <v>1</v>
      </c>
      <c r="H127">
        <f t="shared" si="1"/>
        <v>0</v>
      </c>
    </row>
    <row r="128" spans="1:8" ht="30" x14ac:dyDescent="0.25">
      <c r="A128" t="str">
        <f>Data!A112</f>
        <v>11/09/2026</v>
      </c>
      <c r="B128" t="str">
        <f>Data!B112</f>
        <v>11:30 AM</v>
      </c>
      <c r="C128" t="str">
        <f>Data!C112</f>
        <v>12:30 PM</v>
      </c>
      <c r="D128" t="str">
        <f>Data!D112</f>
        <v>W101A</v>
      </c>
      <c r="E128" s="17" t="str">
        <f>Data!E112</f>
        <v>Meet-the-Professor: Axial Spondyloarthritis - Enrollment Required</v>
      </c>
      <c r="F128" s="3"/>
      <c r="G128">
        <f>IF(A128="",0,INDEX(Data!F112:L112,MATCH($B$15,Data!F$1:L$1,0)))</f>
        <v>1</v>
      </c>
      <c r="H128">
        <f t="shared" si="1"/>
        <v>0</v>
      </c>
    </row>
    <row r="129" spans="1:8" x14ac:dyDescent="0.25">
      <c r="A129" t="str">
        <f>Data!A113</f>
        <v>11/09/2026</v>
      </c>
      <c r="B129" t="str">
        <f>Data!B113</f>
        <v>11:30 AM</v>
      </c>
      <c r="C129" t="str">
        <f>Data!C113</f>
        <v>12:30 PM</v>
      </c>
      <c r="D129" t="str">
        <f>Data!D113</f>
        <v>W101B</v>
      </c>
      <c r="E129" s="17" t="str">
        <f>Data!E113</f>
        <v>Meet-the-Professor: Lupus Nephritis - Enrollment Required</v>
      </c>
      <c r="F129" s="3"/>
      <c r="G129">
        <f>IF(A129="",0,INDEX(Data!F113:L113,MATCH($B$15,Data!F$1:L$1,0)))</f>
        <v>1</v>
      </c>
      <c r="H129">
        <f t="shared" si="1"/>
        <v>0</v>
      </c>
    </row>
    <row r="130" spans="1:8" x14ac:dyDescent="0.25">
      <c r="A130" t="str">
        <f>Data!A114</f>
        <v>11/09/2026</v>
      </c>
      <c r="B130" t="str">
        <f>Data!B114</f>
        <v>11:30 AM</v>
      </c>
      <c r="C130" t="str">
        <f>Data!C114</f>
        <v>12:30 PM</v>
      </c>
      <c r="D130" t="str">
        <f>Data!D114</f>
        <v>W102A</v>
      </c>
      <c r="E130" s="17" t="str">
        <f>Data!E114</f>
        <v>Meet-the-Professor: Myositis - Enrollment Required</v>
      </c>
      <c r="F130" s="3"/>
      <c r="G130">
        <f>IF(A130="",0,INDEX(Data!F114:L114,MATCH($B$15,Data!F$1:L$1,0)))</f>
        <v>1</v>
      </c>
      <c r="H130">
        <f t="shared" si="1"/>
        <v>0</v>
      </c>
    </row>
    <row r="131" spans="1:8" x14ac:dyDescent="0.25">
      <c r="A131" t="str">
        <f>Data!A115</f>
        <v>11/09/2026</v>
      </c>
      <c r="B131" t="str">
        <f>Data!B115</f>
        <v>11:30 AM</v>
      </c>
      <c r="C131" t="str">
        <f>Data!C115</f>
        <v>12:30 PM</v>
      </c>
      <c r="D131" t="str">
        <f>Data!D115</f>
        <v>W102B</v>
      </c>
      <c r="E131" s="17" t="str">
        <f>Data!E115</f>
        <v>Meet-the-Professor: Osteoporosis - Enrollment Required</v>
      </c>
      <c r="F131" s="3"/>
      <c r="G131">
        <f>IF(A131="",0,INDEX(Data!F115:L115,MATCH($B$15,Data!F$1:L$1,0)))</f>
        <v>1</v>
      </c>
      <c r="H131">
        <f t="shared" si="1"/>
        <v>0</v>
      </c>
    </row>
    <row r="132" spans="1:8" ht="30" x14ac:dyDescent="0.25">
      <c r="A132" t="str">
        <f>Data!A116</f>
        <v>11/09/2026</v>
      </c>
      <c r="B132" t="str">
        <f>Data!B116</f>
        <v>11:30 AM</v>
      </c>
      <c r="C132" t="str">
        <f>Data!C116</f>
        <v>12:30 PM</v>
      </c>
      <c r="D132" t="str">
        <f>Data!D116</f>
        <v>W103A</v>
      </c>
      <c r="E132" s="17" t="str">
        <f>Data!E116</f>
        <v>Meet-the-Professor: Reproductive Health - Enrollment Required</v>
      </c>
      <c r="F132" s="3"/>
      <c r="G132">
        <f>IF(A132="",0,INDEX(Data!F116:L116,MATCH($B$15,Data!F$1:L$1,0)))</f>
        <v>1</v>
      </c>
      <c r="H132">
        <f t="shared" si="1"/>
        <v>0</v>
      </c>
    </row>
    <row r="133" spans="1:8" x14ac:dyDescent="0.25">
      <c r="A133" t="str">
        <f>Data!A117</f>
        <v>11/09/2026</v>
      </c>
      <c r="B133" t="str">
        <f>Data!B117</f>
        <v>1:00 PM</v>
      </c>
      <c r="C133" t="str">
        <f>Data!C117</f>
        <v>3:00 PM</v>
      </c>
      <c r="D133" t="str">
        <f>Data!D117</f>
        <v>Chapin Theater</v>
      </c>
      <c r="E133" s="17" t="str">
        <f>Data!E117</f>
        <v>Knowledge Bowl Final Round</v>
      </c>
      <c r="F133" s="3"/>
      <c r="G133">
        <f>IF(A133="",0,INDEX(Data!F117:L117,MATCH($B$15,Data!F$1:L$1,0)))</f>
        <v>2</v>
      </c>
      <c r="H133">
        <f t="shared" si="1"/>
        <v>0</v>
      </c>
    </row>
    <row r="134" spans="1:8" x14ac:dyDescent="0.25">
      <c r="A134" t="str">
        <f>Data!A118</f>
        <v>11/09/2026</v>
      </c>
      <c r="B134" t="str">
        <f>Data!B118</f>
        <v>1:00 PM</v>
      </c>
      <c r="C134" t="str">
        <f>Data!C118</f>
        <v>2:00 PM</v>
      </c>
      <c r="D134" t="str">
        <f>Data!D118</f>
        <v>W415A</v>
      </c>
      <c r="E134" s="17" t="str">
        <f>Data!E118</f>
        <v>Dietary Supplements: What Are the Data?</v>
      </c>
      <c r="F134" s="3"/>
      <c r="G134">
        <f>IF(A134="",0,INDEX(Data!F118:L118,MATCH($B$15,Data!F$1:L$1,0)))</f>
        <v>1</v>
      </c>
      <c r="H134">
        <f t="shared" si="1"/>
        <v>0</v>
      </c>
    </row>
    <row r="135" spans="1:8" ht="30" x14ac:dyDescent="0.25">
      <c r="A135" t="str">
        <f>Data!A119</f>
        <v>11/09/2026</v>
      </c>
      <c r="B135" t="str">
        <f>Data!B119</f>
        <v>1:00 PM</v>
      </c>
      <c r="C135" t="str">
        <f>Data!C119</f>
        <v>2:30 PM</v>
      </c>
      <c r="D135" t="str">
        <f>Data!D119</f>
        <v>W110A</v>
      </c>
      <c r="E135" s="17" t="str">
        <f>Data!E119</f>
        <v>The SimRheum: Bridging Gaps in Rheumatology Education with Simulation</v>
      </c>
      <c r="F135" s="3"/>
      <c r="G135">
        <f>IF(A135="",0,INDEX(Data!F119:L119,MATCH($B$15,Data!F$1:L$1,0)))</f>
        <v>1.5</v>
      </c>
      <c r="H135">
        <f t="shared" si="1"/>
        <v>0</v>
      </c>
    </row>
    <row r="136" spans="1:8" ht="30" x14ac:dyDescent="0.25">
      <c r="A136" t="str">
        <f>Data!A120</f>
        <v>11/09/2026</v>
      </c>
      <c r="B136" t="str">
        <f>Data!B120</f>
        <v>1:00 PM</v>
      </c>
      <c r="C136" t="str">
        <f>Data!C120</f>
        <v>2:00 PM</v>
      </c>
      <c r="D136" t="str">
        <f>Data!D120</f>
        <v>W414</v>
      </c>
      <c r="E136" s="17" t="str">
        <f>Data!E120</f>
        <v>Joint Efforts for Clear Eyes: A Multidisciplinary Perspective on Optimizing Care in Non-Infectious Uveitis</v>
      </c>
      <c r="F136" s="3"/>
      <c r="G136">
        <f>IF(A136="",0,INDEX(Data!F120:L120,MATCH($B$15,Data!F$1:L$1,0)))</f>
        <v>1</v>
      </c>
      <c r="H136">
        <f t="shared" si="1"/>
        <v>0</v>
      </c>
    </row>
    <row r="137" spans="1:8" x14ac:dyDescent="0.25">
      <c r="A137" t="str">
        <f>Data!A121</f>
        <v>11/09/2026</v>
      </c>
      <c r="B137" t="str">
        <f>Data!B121</f>
        <v>1:00 PM</v>
      </c>
      <c r="C137" t="str">
        <f>Data!C121</f>
        <v>2:00 PM</v>
      </c>
      <c r="D137" t="str">
        <f>Data!D121</f>
        <v>W315</v>
      </c>
      <c r="E137" s="17" t="str">
        <f>Data!E121</f>
        <v>Leveraging Business Analytics for a More Profitable Practice</v>
      </c>
      <c r="F137" s="3"/>
      <c r="G137">
        <f>IF(A137="",0,INDEX(Data!F121:L121,MATCH($B$15,Data!F$1:L$1,0)))</f>
        <v>1</v>
      </c>
      <c r="H137">
        <f t="shared" si="1"/>
        <v>0</v>
      </c>
    </row>
    <row r="138" spans="1:8" ht="30" x14ac:dyDescent="0.25">
      <c r="A138" t="str">
        <f>Data!A122</f>
        <v>11/09/2026</v>
      </c>
      <c r="B138" t="str">
        <f>Data!B122</f>
        <v>1:00 PM</v>
      </c>
      <c r="C138" t="str">
        <f>Data!C122</f>
        <v>2:00 PM</v>
      </c>
      <c r="D138" t="str">
        <f>Data!D122</f>
        <v>W204</v>
      </c>
      <c r="E138" s="17" t="str">
        <f>Data!E122</f>
        <v>When the Message Changes: Nucleic Acid Modifications in Rheumatic Disease</v>
      </c>
      <c r="F138" s="3"/>
      <c r="G138">
        <f>IF(A138="",0,INDEX(Data!F122:L122,MATCH($B$15,Data!F$1:L$1,0)))</f>
        <v>1</v>
      </c>
      <c r="H138">
        <f t="shared" si="1"/>
        <v>0</v>
      </c>
    </row>
    <row r="139" spans="1:8" ht="30" x14ac:dyDescent="0.25">
      <c r="A139" t="str">
        <f>Data!A123</f>
        <v>11/09/2026</v>
      </c>
      <c r="B139" t="str">
        <f>Data!B123</f>
        <v>1:00 PM</v>
      </c>
      <c r="C139" t="str">
        <f>Data!C123</f>
        <v>2:00 PM</v>
      </c>
      <c r="D139" t="str">
        <f>Data!D123</f>
        <v>W415D</v>
      </c>
      <c r="E139" s="17" t="str">
        <f>Data!E123</f>
        <v>Advancing Clinical Assessments: Cases and Questions II (NEW CARE)</v>
      </c>
      <c r="F139" s="3"/>
      <c r="G139">
        <f>IF(A139="",0,INDEX(Data!F123:L123,MATCH($B$15,Data!F$1:L$1,0)))</f>
        <v>1</v>
      </c>
      <c r="H139">
        <f t="shared" si="1"/>
        <v>0</v>
      </c>
    </row>
    <row r="140" spans="1:8" ht="30" x14ac:dyDescent="0.25">
      <c r="A140" t="str">
        <f>Data!A124</f>
        <v>11/09/2026</v>
      </c>
      <c r="B140" t="str">
        <f>Data!B124</f>
        <v>1:00 PM</v>
      </c>
      <c r="C140" t="str">
        <f>Data!C124</f>
        <v>2:30 PM</v>
      </c>
      <c r="D140" t="str">
        <f>Data!D124</f>
        <v>W205</v>
      </c>
      <c r="E140" s="17" t="str">
        <f>Data!E124</f>
        <v>Fostering Connections through Narrative Medicine in Rheumatology</v>
      </c>
      <c r="F140" s="3"/>
      <c r="G140">
        <f>IF(A140="",0,INDEX(Data!F124:L124,MATCH($B$15,Data!F$1:L$1,0)))</f>
        <v>1.5</v>
      </c>
      <c r="H140">
        <f t="shared" si="1"/>
        <v>0</v>
      </c>
    </row>
    <row r="141" spans="1:8" ht="30" x14ac:dyDescent="0.25">
      <c r="A141" t="str">
        <f>Data!A125</f>
        <v>11/09/2026</v>
      </c>
      <c r="B141" t="str">
        <f>Data!B125</f>
        <v>1:00 PM</v>
      </c>
      <c r="C141" t="str">
        <f>Data!C125</f>
        <v>2:00 PM</v>
      </c>
      <c r="D141" t="str">
        <f>Data!D125</f>
        <v>W308</v>
      </c>
      <c r="E141" s="17" t="str">
        <f>Data!E125</f>
        <v>ARP Distinguished Lecture:  Evidence-Based Toolbox for Patients Living with Fibromyalgia</v>
      </c>
      <c r="F141" s="3"/>
      <c r="G141">
        <f>IF(A141="",0,INDEX(Data!F125:L125,MATCH($B$15,Data!F$1:L$1,0)))</f>
        <v>1</v>
      </c>
      <c r="H141">
        <f t="shared" ref="H141:H204" si="2">IF(F141="Yes",G141,0)</f>
        <v>0</v>
      </c>
    </row>
    <row r="142" spans="1:8" ht="30" x14ac:dyDescent="0.25">
      <c r="A142" t="str">
        <f>Data!A126</f>
        <v>11/09/2026</v>
      </c>
      <c r="B142" t="str">
        <f>Data!B126</f>
        <v>1:00 PM</v>
      </c>
      <c r="C142" t="str">
        <f>Data!C126</f>
        <v>2:30 PM</v>
      </c>
      <c r="D142" t="str">
        <f>Data!D126</f>
        <v>Hall B, WB3 and WB4</v>
      </c>
      <c r="E142" s="17" t="str">
        <f>Data!E126</f>
        <v>Cellular Immunotherapy: Are We on the Cusp of a Therapeutic Revolution in Rheumatology? Session 2</v>
      </c>
      <c r="F142" s="3"/>
      <c r="G142">
        <f>IF(A142="",0,INDEX(Data!F126:L126,MATCH($B$15,Data!F$1:L$1,0)))</f>
        <v>1.5</v>
      </c>
      <c r="H142">
        <f t="shared" si="2"/>
        <v>0</v>
      </c>
    </row>
    <row r="143" spans="1:8" ht="30" x14ac:dyDescent="0.25">
      <c r="A143" t="str">
        <f>Data!A127</f>
        <v>11/09/2026</v>
      </c>
      <c r="B143" t="str">
        <f>Data!B127</f>
        <v>2:00 PM</v>
      </c>
      <c r="C143" t="str">
        <f>Data!C127</f>
        <v>3:00 PM</v>
      </c>
      <c r="D143" t="str">
        <f>Data!D127</f>
        <v>W311EF</v>
      </c>
      <c r="E143" s="17" t="str">
        <f>Data!E127</f>
        <v>Advancing Team-Based Care in Rheumatology: The Role of Embedded Clinical Pharmacists</v>
      </c>
      <c r="F143" s="3"/>
      <c r="G143">
        <f>IF(A143="",0,INDEX(Data!F127:L127,MATCH($B$15,Data!F$1:L$1,0)))</f>
        <v>1</v>
      </c>
      <c r="H143">
        <f t="shared" si="2"/>
        <v>0</v>
      </c>
    </row>
    <row r="144" spans="1:8" ht="30" x14ac:dyDescent="0.25">
      <c r="A144" t="str">
        <f>Data!A128</f>
        <v>11/09/2026</v>
      </c>
      <c r="B144" t="str">
        <f>Data!B128</f>
        <v>2:00 PM</v>
      </c>
      <c r="C144" t="str">
        <f>Data!C128</f>
        <v>3:00 PM</v>
      </c>
      <c r="D144" t="str">
        <f>Data!D128</f>
        <v>W311GH</v>
      </c>
      <c r="E144" s="17" t="str">
        <f>Data!E128</f>
        <v>Reimagining Rheumatology Care with Artificial Intelligence and Virtual Reality</v>
      </c>
      <c r="F144" s="3"/>
      <c r="G144">
        <f>IF(A144="",0,INDEX(Data!F128:L128,MATCH($B$15,Data!F$1:L$1,0)))</f>
        <v>1</v>
      </c>
      <c r="H144">
        <f t="shared" si="2"/>
        <v>0</v>
      </c>
    </row>
    <row r="145" spans="1:8" ht="30" x14ac:dyDescent="0.25">
      <c r="A145" t="str">
        <f>Data!A129</f>
        <v>11/09/2026</v>
      </c>
      <c r="B145" t="str">
        <f>Data!B129</f>
        <v>2:30 PM</v>
      </c>
      <c r="C145" t="str">
        <f>Data!C129</f>
        <v>3:30 PM</v>
      </c>
      <c r="D145" t="str">
        <f>Data!D129</f>
        <v>W415A</v>
      </c>
      <c r="E145" s="17" t="str">
        <f>Data!E129</f>
        <v>Microvascular Antiphospholipid Syndrome (APS): Present Challenges and Future Opportunities</v>
      </c>
      <c r="F145" s="3"/>
      <c r="G145">
        <f>IF(A145="",0,INDEX(Data!F129:L129,MATCH($B$15,Data!F$1:L$1,0)))</f>
        <v>1</v>
      </c>
      <c r="H145">
        <f t="shared" si="2"/>
        <v>0</v>
      </c>
    </row>
    <row r="146" spans="1:8" ht="30" x14ac:dyDescent="0.25">
      <c r="A146" t="str">
        <f>Data!A130</f>
        <v>11/09/2026</v>
      </c>
      <c r="B146" t="str">
        <f>Data!B130</f>
        <v>2:30 PM</v>
      </c>
      <c r="C146" t="str">
        <f>Data!C130</f>
        <v>3:30 PM</v>
      </c>
      <c r="D146" t="str">
        <f>Data!D130</f>
        <v>W315</v>
      </c>
      <c r="E146" s="17" t="str">
        <f>Data!E130</f>
        <v>Biologics in the Age of Price Negotiation: IRA, Access, and the Future of Care</v>
      </c>
      <c r="F146" s="3"/>
      <c r="G146">
        <f>IF(A146="",0,INDEX(Data!F130:L130,MATCH($B$15,Data!F$1:L$1,0)))</f>
        <v>1</v>
      </c>
      <c r="H146">
        <f t="shared" si="2"/>
        <v>0</v>
      </c>
    </row>
    <row r="147" spans="1:8" x14ac:dyDescent="0.25">
      <c r="A147" t="str">
        <f>Data!A131</f>
        <v>11/09/2026</v>
      </c>
      <c r="B147" t="str">
        <f>Data!B131</f>
        <v>2:30 PM</v>
      </c>
      <c r="C147" t="str">
        <f>Data!C131</f>
        <v>3:30 PM</v>
      </c>
      <c r="D147" t="str">
        <f>Data!D131</f>
        <v>W414</v>
      </c>
      <c r="E147" s="17" t="str">
        <f>Data!E131</f>
        <v>Pediatric Thieves Market: Show Me Your Best Cases!</v>
      </c>
      <c r="F147" s="3"/>
      <c r="G147">
        <f>IF(A147="",0,INDEX(Data!F131:L131,MATCH($B$15,Data!F$1:L$1,0)))</f>
        <v>1</v>
      </c>
      <c r="H147">
        <f t="shared" si="2"/>
        <v>0</v>
      </c>
    </row>
    <row r="148" spans="1:8" ht="30" x14ac:dyDescent="0.25">
      <c r="A148" t="str">
        <f>Data!A132</f>
        <v>11/09/2026</v>
      </c>
      <c r="B148" t="str">
        <f>Data!B132</f>
        <v>2:30 PM</v>
      </c>
      <c r="C148" t="str">
        <f>Data!C132</f>
        <v>4:00 PM</v>
      </c>
      <c r="D148" t="str">
        <f>Data!D132</f>
        <v>W308</v>
      </c>
      <c r="E148" s="17" t="str">
        <f>Data!E132</f>
        <v>Breaking the Cycle: Preventing Falls and Fractures in Rheumatic and Musculoskeletal Diseases</v>
      </c>
      <c r="F148" s="3"/>
      <c r="G148">
        <f>IF(A148="",0,INDEX(Data!F132:L132,MATCH($B$15,Data!F$1:L$1,0)))</f>
        <v>1.5</v>
      </c>
      <c r="H148">
        <f t="shared" si="2"/>
        <v>0</v>
      </c>
    </row>
    <row r="149" spans="1:8" x14ac:dyDescent="0.25">
      <c r="A149" t="str">
        <f>Data!A133</f>
        <v>11/09/2026</v>
      </c>
      <c r="B149" t="str">
        <f>Data!B133</f>
        <v>2:30 PM</v>
      </c>
      <c r="C149" t="str">
        <f>Data!C133</f>
        <v>3:30 PM</v>
      </c>
      <c r="D149" t="str">
        <f>Data!D133</f>
        <v>W415D</v>
      </c>
      <c r="E149" s="17" t="str">
        <f>Data!E133</f>
        <v>Edmund Dubois Memorial Lecture</v>
      </c>
      <c r="F149" s="3"/>
      <c r="G149">
        <f>IF(A149="",0,INDEX(Data!F133:L133,MATCH($B$15,Data!F$1:L$1,0)))</f>
        <v>1</v>
      </c>
      <c r="H149">
        <f t="shared" si="2"/>
        <v>0</v>
      </c>
    </row>
    <row r="150" spans="1:8" ht="30" x14ac:dyDescent="0.25">
      <c r="A150" t="str">
        <f>Data!A134</f>
        <v>11/09/2026</v>
      </c>
      <c r="B150" t="str">
        <f>Data!B134</f>
        <v>2:30 PM</v>
      </c>
      <c r="C150" t="str">
        <f>Data!C134</f>
        <v>3:30 PM</v>
      </c>
      <c r="D150" t="str">
        <f>Data!D134</f>
        <v>W204</v>
      </c>
      <c r="E150" s="17" t="str">
        <f>Data!E134</f>
        <v>Check-MAIT: The Interface of the Environment and the Immune System</v>
      </c>
      <c r="F150" s="3"/>
      <c r="G150">
        <f>IF(A150="",0,INDEX(Data!F134:L134,MATCH($B$15,Data!F$1:L$1,0)))</f>
        <v>1</v>
      </c>
      <c r="H150">
        <f t="shared" si="2"/>
        <v>0</v>
      </c>
    </row>
    <row r="151" spans="1:8" ht="30" x14ac:dyDescent="0.25">
      <c r="A151" t="str">
        <f>Data!A135</f>
        <v>11/09/2026</v>
      </c>
      <c r="B151" t="str">
        <f>Data!B135</f>
        <v>3:00 PM</v>
      </c>
      <c r="C151" t="str">
        <f>Data!C135</f>
        <v>4:30 PM</v>
      </c>
      <c r="D151" t="str">
        <f>Data!D135</f>
        <v>W110A</v>
      </c>
      <c r="E151" s="17" t="str">
        <f>Data!E135</f>
        <v>Write, Wipe, Repeat: Using Whiteboard Mini-Lectures and Mini-Chalk Talks to Transform Rheumatology Teaching</v>
      </c>
      <c r="F151" s="3"/>
      <c r="G151">
        <f>IF(A151="",0,INDEX(Data!F135:L135,MATCH($B$15,Data!F$1:L$1,0)))</f>
        <v>1.5</v>
      </c>
      <c r="H151">
        <f t="shared" si="2"/>
        <v>0</v>
      </c>
    </row>
    <row r="152" spans="1:8" ht="30" x14ac:dyDescent="0.25">
      <c r="A152" t="str">
        <f>Data!A136</f>
        <v>11/09/2026</v>
      </c>
      <c r="B152" t="str">
        <f>Data!B136</f>
        <v>3:30 PM</v>
      </c>
      <c r="C152" t="str">
        <f>Data!C136</f>
        <v>5:00 PM</v>
      </c>
      <c r="D152" t="str">
        <f>Data!D136</f>
        <v>Chapin Theater</v>
      </c>
      <c r="E152" s="17" t="str">
        <f>Data!E136</f>
        <v>New ASAS-GRAPPA Definition for Axial Involvement in Psoriatic Arthritis: Concepts, Features, and Future Directions</v>
      </c>
      <c r="F152" s="3"/>
      <c r="G152">
        <f>IF(A152="",0,INDEX(Data!F136:L136,MATCH($B$15,Data!F$1:L$1,0)))</f>
        <v>1.5</v>
      </c>
      <c r="H152">
        <f t="shared" si="2"/>
        <v>0</v>
      </c>
    </row>
    <row r="153" spans="1:8" ht="45" x14ac:dyDescent="0.25">
      <c r="A153" t="str">
        <f>Data!A137</f>
        <v>11/09/2026</v>
      </c>
      <c r="B153" t="str">
        <f>Data!B137</f>
        <v>3:30 PM</v>
      </c>
      <c r="C153" t="str">
        <f>Data!C137</f>
        <v>5:00 PM</v>
      </c>
      <c r="D153" t="str">
        <f>Data!D137</f>
        <v>W311EF</v>
      </c>
      <c r="E153" s="17" t="str">
        <f>Data!E137</f>
        <v>Integrating Ecological, Social, Environmental, and Molecular Data to Advance Equitable Precision Medicine in Rheumatology</v>
      </c>
      <c r="F153" s="3"/>
      <c r="G153">
        <f>IF(A153="",0,INDEX(Data!F137:L137,MATCH($B$15,Data!F$1:L$1,0)))</f>
        <v>1.5</v>
      </c>
      <c r="H153">
        <f t="shared" si="2"/>
        <v>0</v>
      </c>
    </row>
    <row r="154" spans="1:8" x14ac:dyDescent="0.25">
      <c r="A154" t="str">
        <f>Data!A138</f>
        <v>11/09/2026</v>
      </c>
      <c r="B154" t="str">
        <f>Data!B138</f>
        <v>3:30 PM</v>
      </c>
      <c r="C154" t="str">
        <f>Data!C138</f>
        <v>4:30 PM</v>
      </c>
      <c r="D154" t="str">
        <f>Data!D138</f>
        <v>Hall B, WB3 and WB4</v>
      </c>
      <c r="E154" s="17" t="str">
        <f>Data!E138</f>
        <v>Paul Klemperer Memorial Lecture</v>
      </c>
      <c r="F154" s="3"/>
      <c r="G154">
        <f>IF(A154="",0,INDEX(Data!F138:L138,MATCH($B$15,Data!F$1:L$1,0)))</f>
        <v>1</v>
      </c>
      <c r="H154">
        <f t="shared" si="2"/>
        <v>0</v>
      </c>
    </row>
    <row r="155" spans="1:8" ht="45" x14ac:dyDescent="0.25">
      <c r="A155" t="str">
        <f>Data!A139</f>
        <v>11/09/2026</v>
      </c>
      <c r="B155" t="str">
        <f>Data!B139</f>
        <v>3:30 PM</v>
      </c>
      <c r="C155" t="str">
        <f>Data!C139</f>
        <v>4:30 PM</v>
      </c>
      <c r="D155" t="str">
        <f>Data!D139</f>
        <v>W311GH</v>
      </c>
      <c r="E155" s="17" t="str">
        <f>Data!E139</f>
        <v>Practice-Changing Research Led by Health Professionals in Rheumatology: Task-Shifting, Exercise as Medicine, and Digital Care</v>
      </c>
      <c r="F155" s="3"/>
      <c r="G155">
        <f>IF(A155="",0,INDEX(Data!F139:L139,MATCH($B$15,Data!F$1:L$1,0)))</f>
        <v>1</v>
      </c>
      <c r="H155">
        <f t="shared" si="2"/>
        <v>0</v>
      </c>
    </row>
    <row r="156" spans="1:8" ht="30" x14ac:dyDescent="0.25">
      <c r="A156" t="str">
        <f>Data!A140</f>
        <v>11/09/2026</v>
      </c>
      <c r="B156" t="str">
        <f>Data!B140</f>
        <v>4:00 PM</v>
      </c>
      <c r="C156" t="str">
        <f>Data!C140</f>
        <v>5:00 PM</v>
      </c>
      <c r="D156" t="str">
        <f>Data!D140</f>
        <v>W101B</v>
      </c>
      <c r="E156" s="17" t="str">
        <f>Data!E140</f>
        <v>Meet-the-Professor: Crystalline Arthritis - Enrollment Required</v>
      </c>
      <c r="F156" s="3"/>
      <c r="G156">
        <f>IF(A156="",0,INDEX(Data!F140:L140,MATCH($B$15,Data!F$1:L$1,0)))</f>
        <v>1</v>
      </c>
      <c r="H156">
        <f t="shared" si="2"/>
        <v>0</v>
      </c>
    </row>
    <row r="157" spans="1:8" x14ac:dyDescent="0.25">
      <c r="A157" t="str">
        <f>Data!A141</f>
        <v>11/09/2026</v>
      </c>
      <c r="B157" t="str">
        <f>Data!B141</f>
        <v>4:00 PM</v>
      </c>
      <c r="C157" t="str">
        <f>Data!C141</f>
        <v>5:00 PM</v>
      </c>
      <c r="D157" t="str">
        <f>Data!D141</f>
        <v>W102A</v>
      </c>
      <c r="E157" s="17" t="str">
        <f>Data!E141</f>
        <v>Meet-the-Professor: Sjogrens - Enrollment Required</v>
      </c>
      <c r="F157" s="3"/>
      <c r="G157">
        <f>IF(A157="",0,INDEX(Data!F141:L141,MATCH($B$15,Data!F$1:L$1,0)))</f>
        <v>1</v>
      </c>
      <c r="H157">
        <f t="shared" si="2"/>
        <v>0</v>
      </c>
    </row>
    <row r="158" spans="1:8" ht="30" x14ac:dyDescent="0.25">
      <c r="A158" t="str">
        <f>Data!A142</f>
        <v>11/09/2026</v>
      </c>
      <c r="B158" t="str">
        <f>Data!B142</f>
        <v>4:00 PM</v>
      </c>
      <c r="C158" t="str">
        <f>Data!C142</f>
        <v>5:00 PM</v>
      </c>
      <c r="D158" t="str">
        <f>Data!D142</f>
        <v>W102B</v>
      </c>
      <c r="E158" s="17" t="str">
        <f>Data!E142</f>
        <v>Meet-the-Professor: Inflammatory Eye Disease - Enrollment Required</v>
      </c>
      <c r="F158" s="3"/>
      <c r="G158">
        <f>IF(A158="",0,INDEX(Data!F142:L142,MATCH($B$15,Data!F$1:L$1,0)))</f>
        <v>1</v>
      </c>
      <c r="H158">
        <f t="shared" si="2"/>
        <v>0</v>
      </c>
    </row>
    <row r="159" spans="1:8" x14ac:dyDescent="0.25">
      <c r="A159" t="str">
        <f>Data!A143</f>
        <v>11/09/2026</v>
      </c>
      <c r="B159" t="str">
        <f>Data!B143</f>
        <v>4:00 PM</v>
      </c>
      <c r="C159" t="str">
        <f>Data!C143</f>
        <v>5:00 PM</v>
      </c>
      <c r="D159" t="str">
        <f>Data!D143</f>
        <v>W103A</v>
      </c>
      <c r="E159" s="17" t="str">
        <f>Data!E143</f>
        <v>Meet-the-Professor: Vasculitis Mimics - Enrollment Required</v>
      </c>
      <c r="F159" s="3"/>
      <c r="G159">
        <f>IF(A159="",0,INDEX(Data!F143:L143,MATCH($B$15,Data!F$1:L$1,0)))</f>
        <v>1</v>
      </c>
      <c r="H159">
        <f t="shared" si="2"/>
        <v>0</v>
      </c>
    </row>
    <row r="160" spans="1:8" x14ac:dyDescent="0.25">
      <c r="A160" t="str">
        <f>Data!A144</f>
        <v>11/09/2026</v>
      </c>
      <c r="B160" t="str">
        <f>Data!B144</f>
        <v>4:00 PM</v>
      </c>
      <c r="C160" t="str">
        <f>Data!C144</f>
        <v>5:00 PM</v>
      </c>
      <c r="D160" t="str">
        <f>Data!D144</f>
        <v>W101A</v>
      </c>
      <c r="E160" s="17" t="str">
        <f>Data!E144</f>
        <v>Meet-the-Professor: Lupus Nephritis - Enrollment Required</v>
      </c>
      <c r="F160" s="3"/>
      <c r="G160">
        <f>IF(A160="",0,INDEX(Data!F144:L144,MATCH($B$15,Data!F$1:L$1,0)))</f>
        <v>1</v>
      </c>
      <c r="H160">
        <f t="shared" si="2"/>
        <v>0</v>
      </c>
    </row>
    <row r="161" spans="1:8" x14ac:dyDescent="0.25">
      <c r="A161" t="str">
        <f>Data!A145</f>
        <v>11/09/2026</v>
      </c>
      <c r="B161" t="str">
        <f>Data!B145</f>
        <v>4:00 PM</v>
      </c>
      <c r="C161" t="str">
        <f>Data!C145</f>
        <v>5:00 PM</v>
      </c>
      <c r="D161" t="str">
        <f>Data!D145</f>
        <v>W415A</v>
      </c>
      <c r="E161" s="17" t="str">
        <f>Data!E145</f>
        <v>Bench to Bedside: Updates on Lupus Biomarkers</v>
      </c>
      <c r="F161" s="3"/>
      <c r="G161">
        <f>IF(A161="",0,INDEX(Data!F145:L145,MATCH($B$15,Data!F$1:L$1,0)))</f>
        <v>1</v>
      </c>
      <c r="H161">
        <f t="shared" si="2"/>
        <v>0</v>
      </c>
    </row>
    <row r="162" spans="1:8" ht="30" x14ac:dyDescent="0.25">
      <c r="A162" t="str">
        <f>Data!A146</f>
        <v>11/09/2026</v>
      </c>
      <c r="B162" t="str">
        <f>Data!B146</f>
        <v>4:00 PM</v>
      </c>
      <c r="C162" t="str">
        <f>Data!C146</f>
        <v>5:00 PM</v>
      </c>
      <c r="D162" t="str">
        <f>Data!D146</f>
        <v>W414</v>
      </c>
      <c r="E162" s="17" t="str">
        <f>Data!E146</f>
        <v>Building 50 years of Patient Collaboration: Advances in Treat to Target and Shared Decision Making</v>
      </c>
      <c r="F162" s="3"/>
      <c r="G162">
        <f>IF(A162="",0,INDEX(Data!F146:L146,MATCH($B$15,Data!F$1:L$1,0)))</f>
        <v>1</v>
      </c>
      <c r="H162">
        <f t="shared" si="2"/>
        <v>0</v>
      </c>
    </row>
    <row r="163" spans="1:8" ht="30" x14ac:dyDescent="0.25">
      <c r="A163" t="str">
        <f>Data!A147</f>
        <v>11/09/2026</v>
      </c>
      <c r="B163" t="str">
        <f>Data!B147</f>
        <v>4:00 PM</v>
      </c>
      <c r="C163" t="str">
        <f>Data!C147</f>
        <v>5:00 PM</v>
      </c>
      <c r="D163" t="str">
        <f>Data!D147</f>
        <v>W315</v>
      </c>
      <c r="E163" s="17" t="str">
        <f>Data!E147</f>
        <v>Clinical Trials: Behind the Scenes and Practical Pearls for Private Practices</v>
      </c>
      <c r="F163" s="3"/>
      <c r="G163">
        <f>IF(A163="",0,INDEX(Data!F147:L147,MATCH($B$15,Data!F$1:L$1,0)))</f>
        <v>1</v>
      </c>
      <c r="H163">
        <f t="shared" si="2"/>
        <v>0</v>
      </c>
    </row>
    <row r="164" spans="1:8" ht="30" x14ac:dyDescent="0.25">
      <c r="A164" t="str">
        <f>Data!A148</f>
        <v>11/09/2026</v>
      </c>
      <c r="B164" t="str">
        <f>Data!B148</f>
        <v>4:00 PM</v>
      </c>
      <c r="C164" t="str">
        <f>Data!C148</f>
        <v>5:00 PM</v>
      </c>
      <c r="D164" t="str">
        <f>Data!D148</f>
        <v>W204</v>
      </c>
      <c r="E164" s="17" t="str">
        <f>Data!E148</f>
        <v>Through the Fog: Insights from Long-COVID for Rheumatic Diseases</v>
      </c>
      <c r="F164" s="3"/>
      <c r="G164">
        <f>IF(A164="",0,INDEX(Data!F148:L148,MATCH($B$15,Data!F$1:L$1,0)))</f>
        <v>1</v>
      </c>
      <c r="H164">
        <f t="shared" si="2"/>
        <v>0</v>
      </c>
    </row>
    <row r="165" spans="1:8" ht="30" x14ac:dyDescent="0.25">
      <c r="A165" t="str">
        <f>Data!A149</f>
        <v>11/10/2026</v>
      </c>
      <c r="B165" t="str">
        <f>Data!B149</f>
        <v>7:30 AM</v>
      </c>
      <c r="C165" t="str">
        <f>Data!C149</f>
        <v>8:30 AM</v>
      </c>
      <c r="D165" t="str">
        <f>Data!D149</f>
        <v>W101A</v>
      </c>
      <c r="E165" s="17" t="str">
        <f>Data!E149</f>
        <v>Meet-the-Professor: Juvenile Idiopathic Arthritis (JIA) - Enrollment Required</v>
      </c>
      <c r="F165" s="3"/>
      <c r="G165">
        <f>IF(A165="",0,INDEX(Data!F149:L149,MATCH($B$15,Data!F$1:L$1,0)))</f>
        <v>1</v>
      </c>
      <c r="H165">
        <f t="shared" si="2"/>
        <v>0</v>
      </c>
    </row>
    <row r="166" spans="1:8" ht="30" x14ac:dyDescent="0.25">
      <c r="A166" t="str">
        <f>Data!A150</f>
        <v>11/10/2026</v>
      </c>
      <c r="B166" t="str">
        <f>Data!B150</f>
        <v>7:30 AM</v>
      </c>
      <c r="C166" t="str">
        <f>Data!C150</f>
        <v>8:30 AM</v>
      </c>
      <c r="D166" t="str">
        <f>Data!D150</f>
        <v>W101B</v>
      </c>
      <c r="E166" s="17" t="str">
        <f>Data!E150</f>
        <v>Meet-the-Professor: Rheumatoid Arthritis (RA) - Enrollment Required</v>
      </c>
      <c r="F166" s="3"/>
      <c r="G166">
        <f>IF(A166="",0,INDEX(Data!F150:L150,MATCH($B$15,Data!F$1:L$1,0)))</f>
        <v>1</v>
      </c>
      <c r="H166">
        <f t="shared" si="2"/>
        <v>0</v>
      </c>
    </row>
    <row r="167" spans="1:8" x14ac:dyDescent="0.25">
      <c r="A167" t="str">
        <f>Data!A151</f>
        <v>11/10/2026</v>
      </c>
      <c r="B167" t="str">
        <f>Data!B151</f>
        <v>7:30 AM</v>
      </c>
      <c r="C167" t="str">
        <f>Data!C151</f>
        <v>8:30 AM</v>
      </c>
      <c r="D167" t="str">
        <f>Data!D151</f>
        <v>W102A</v>
      </c>
      <c r="E167" s="17" t="str">
        <f>Data!E151</f>
        <v>Meet-the-Professor: Osteoarthritis (OA) - Enrollment Required</v>
      </c>
      <c r="F167" s="3"/>
      <c r="G167">
        <f>IF(A167="",0,INDEX(Data!F151:L151,MATCH($B$15,Data!F$1:L$1,0)))</f>
        <v>1</v>
      </c>
      <c r="H167">
        <f t="shared" si="2"/>
        <v>0</v>
      </c>
    </row>
    <row r="168" spans="1:8" ht="30" x14ac:dyDescent="0.25">
      <c r="A168" t="str">
        <f>Data!A152</f>
        <v>11/10/2026</v>
      </c>
      <c r="B168" t="str">
        <f>Data!B152</f>
        <v>7:30 AM</v>
      </c>
      <c r="C168" t="str">
        <f>Data!C152</f>
        <v>8:30 AM</v>
      </c>
      <c r="D168" t="str">
        <f>Data!D152</f>
        <v>W102B</v>
      </c>
      <c r="E168" s="17" t="str">
        <f>Data!E152</f>
        <v>Meet the Professor: Systemic Lupus Erythematosus (SLE) - Enrollment Required</v>
      </c>
      <c r="F168" s="3"/>
      <c r="G168">
        <f>IF(A168="",0,INDEX(Data!F152:L152,MATCH($B$15,Data!F$1:L$1,0)))</f>
        <v>1</v>
      </c>
      <c r="H168">
        <f t="shared" si="2"/>
        <v>0</v>
      </c>
    </row>
    <row r="169" spans="1:8" x14ac:dyDescent="0.25">
      <c r="A169" t="str">
        <f>Data!A153</f>
        <v>11/10/2026</v>
      </c>
      <c r="B169" t="str">
        <f>Data!B153</f>
        <v>7:30 AM</v>
      </c>
      <c r="C169" t="str">
        <f>Data!C153</f>
        <v>8:30 AM</v>
      </c>
      <c r="D169" t="str">
        <f>Data!D153</f>
        <v>W103A</v>
      </c>
      <c r="E169" s="17" t="str">
        <f>Data!E153</f>
        <v>Meet-the-Professor: Systemic Sclerosis - Enrollment Required</v>
      </c>
      <c r="F169" s="3"/>
      <c r="G169">
        <f>IF(A169="",0,INDEX(Data!F153:L153,MATCH($B$15,Data!F$1:L$1,0)))</f>
        <v>1</v>
      </c>
      <c r="H169">
        <f t="shared" si="2"/>
        <v>0</v>
      </c>
    </row>
    <row r="170" spans="1:8" ht="30" x14ac:dyDescent="0.25">
      <c r="A170" t="str">
        <f>Data!A154</f>
        <v>11/10/2026</v>
      </c>
      <c r="B170" t="str">
        <f>Data!B154</f>
        <v>8:00 AM</v>
      </c>
      <c r="C170" t="str">
        <f>Data!C154</f>
        <v>9:00 AM</v>
      </c>
      <c r="D170" t="str">
        <f>Data!D154</f>
        <v>W415D</v>
      </c>
      <c r="E170" s="17" t="str">
        <f>Data!E154</f>
        <v>Great Debate: Diagnosing Sjogren's disease: Is Lip Biopsy Really Necessary</v>
      </c>
      <c r="F170" s="3"/>
      <c r="G170">
        <f>IF(A170="",0,INDEX(Data!F154:L154,MATCH($B$15,Data!F$1:L$1,0)))</f>
        <v>1</v>
      </c>
      <c r="H170">
        <f t="shared" si="2"/>
        <v>0</v>
      </c>
    </row>
    <row r="171" spans="1:8" ht="30" x14ac:dyDescent="0.25">
      <c r="A171" t="str">
        <f>Data!A155</f>
        <v>11/10/2026</v>
      </c>
      <c r="B171" t="str">
        <f>Data!B155</f>
        <v>8:00 AM</v>
      </c>
      <c r="C171" t="str">
        <f>Data!C155</f>
        <v>9:30 AM</v>
      </c>
      <c r="D171" t="str">
        <f>Data!D155</f>
        <v>W205</v>
      </c>
      <c r="E171" s="17" t="str">
        <f>Data!E155</f>
        <v>Journal Club with the Editors: Effective and Appropriate Use of Big Datasets and AI in Research Publishing</v>
      </c>
      <c r="F171" s="3"/>
      <c r="G171">
        <f>IF(A171="",0,INDEX(Data!F155:L155,MATCH($B$15,Data!F$1:L$1,0)))</f>
        <v>1.5</v>
      </c>
      <c r="H171">
        <f t="shared" si="2"/>
        <v>0</v>
      </c>
    </row>
    <row r="172" spans="1:8" ht="30" x14ac:dyDescent="0.25">
      <c r="A172" t="str">
        <f>Data!A156</f>
        <v>11/10/2026</v>
      </c>
      <c r="B172" t="str">
        <f>Data!B156</f>
        <v>8:00 AM</v>
      </c>
      <c r="C172" t="str">
        <f>Data!C156</f>
        <v>9:00 AM</v>
      </c>
      <c r="D172" t="str">
        <f>Data!D156</f>
        <v>Chapin Theater</v>
      </c>
      <c r="E172" s="17" t="str">
        <f>Data!E156</f>
        <v>Moving Towards Competence: Building Flexible Pediatric Rheumatology Training Pathways for Fellows</v>
      </c>
      <c r="F172" s="3"/>
      <c r="G172">
        <f>IF(A172="",0,INDEX(Data!F156:L156,MATCH($B$15,Data!F$1:L$1,0)))</f>
        <v>1</v>
      </c>
      <c r="H172">
        <f t="shared" si="2"/>
        <v>0</v>
      </c>
    </row>
    <row r="173" spans="1:8" ht="30" x14ac:dyDescent="0.25">
      <c r="A173" t="str">
        <f>Data!A157</f>
        <v>11/10/2026</v>
      </c>
      <c r="B173" t="str">
        <f>Data!B157</f>
        <v>8:00 AM</v>
      </c>
      <c r="C173" t="str">
        <f>Data!C157</f>
        <v>9:30 AM</v>
      </c>
      <c r="D173" t="str">
        <f>Data!D157</f>
        <v>W110A</v>
      </c>
      <c r="E173" s="17" t="str">
        <f>Data!E157</f>
        <v>A NOD '2' Change: A Model Gene Linking Inborn Errors of Immunity to Rheumatic Disease</v>
      </c>
      <c r="F173" s="3"/>
      <c r="G173">
        <f>IF(A173="",0,INDEX(Data!F157:L157,MATCH($B$15,Data!F$1:L$1,0)))</f>
        <v>1.5</v>
      </c>
      <c r="H173">
        <f t="shared" si="2"/>
        <v>0</v>
      </c>
    </row>
    <row r="174" spans="1:8" x14ac:dyDescent="0.25">
      <c r="A174" t="str">
        <f>Data!A158</f>
        <v>11/10/2026</v>
      </c>
      <c r="B174" t="str">
        <f>Data!B158</f>
        <v>8:30 AM</v>
      </c>
      <c r="C174" t="str">
        <f>Data!C158</f>
        <v>9:30 AM</v>
      </c>
      <c r="D174" t="str">
        <f>Data!D158</f>
        <v>W204</v>
      </c>
      <c r="E174" s="17" t="str">
        <f>Data!E158</f>
        <v>Beyond CD19: The Next Frontier in Engineered T-Cell Targets</v>
      </c>
      <c r="F174" s="3"/>
      <c r="G174">
        <f>IF(A174="",0,INDEX(Data!F158:L158,MATCH($B$15,Data!F$1:L$1,0)))</f>
        <v>1</v>
      </c>
      <c r="H174">
        <f t="shared" si="2"/>
        <v>0</v>
      </c>
    </row>
    <row r="175" spans="1:8" ht="30" x14ac:dyDescent="0.25">
      <c r="A175" t="str">
        <f>Data!A159</f>
        <v>11/10/2026</v>
      </c>
      <c r="B175" t="str">
        <f>Data!B159</f>
        <v>8:30 AM</v>
      </c>
      <c r="C175" t="str">
        <f>Data!C159</f>
        <v>9:30 AM</v>
      </c>
      <c r="D175" t="str">
        <f>Data!D159</f>
        <v>W415A</v>
      </c>
      <c r="E175" s="17" t="str">
        <f>Data!E159</f>
        <v>Cerebrovascular Disease, Calcinosis, and Contractures as Treatment Dilemmas in Scleroderma</v>
      </c>
      <c r="F175" s="3"/>
      <c r="G175">
        <f>IF(A175="",0,INDEX(Data!F159:L159,MATCH($B$15,Data!F$1:L$1,0)))</f>
        <v>1</v>
      </c>
      <c r="H175">
        <f t="shared" si="2"/>
        <v>0</v>
      </c>
    </row>
    <row r="176" spans="1:8" x14ac:dyDescent="0.25">
      <c r="A176" t="str">
        <f>Data!A160</f>
        <v>11/10/2026</v>
      </c>
      <c r="B176" t="str">
        <f>Data!B160</f>
        <v>8:30 AM</v>
      </c>
      <c r="C176" t="str">
        <f>Data!C160</f>
        <v>9:30 AM</v>
      </c>
      <c r="D176" t="str">
        <f>Data!D160</f>
        <v>W311 A-D</v>
      </c>
      <c r="E176" s="17" t="str">
        <f>Data!E160</f>
        <v>Untangling the Genetic Drivers of Autoinflammation</v>
      </c>
      <c r="F176" s="3"/>
      <c r="G176">
        <f>IF(A176="",0,INDEX(Data!F160:L160,MATCH($B$15,Data!F$1:L$1,0)))</f>
        <v>1</v>
      </c>
      <c r="H176">
        <f t="shared" si="2"/>
        <v>0</v>
      </c>
    </row>
    <row r="177" spans="1:8" ht="30" x14ac:dyDescent="0.25">
      <c r="A177" t="str">
        <f>Data!A161</f>
        <v>11/10/2026</v>
      </c>
      <c r="B177" t="str">
        <f>Data!B161</f>
        <v>8:30 AM</v>
      </c>
      <c r="C177" t="str">
        <f>Data!C161</f>
        <v>9:30 AM</v>
      </c>
      <c r="D177" t="str">
        <f>Data!D161</f>
        <v>W311EF</v>
      </c>
      <c r="E177" s="17" t="str">
        <f>Data!E161</f>
        <v>From Inflammation to Restoration: Translating Lifestyle Medicine's 6 Pillars into Rheumatology Care</v>
      </c>
      <c r="F177" s="3"/>
      <c r="G177">
        <f>IF(A177="",0,INDEX(Data!F161:L161,MATCH($B$15,Data!F$1:L$1,0)))</f>
        <v>1</v>
      </c>
      <c r="H177">
        <f t="shared" si="2"/>
        <v>0</v>
      </c>
    </row>
    <row r="178" spans="1:8" x14ac:dyDescent="0.25">
      <c r="A178" t="str">
        <f>Data!A162</f>
        <v>11/10/2026</v>
      </c>
      <c r="B178" t="str">
        <f>Data!B162</f>
        <v>8:30 AM</v>
      </c>
      <c r="C178" t="str">
        <f>Data!C162</f>
        <v>9:30 AM</v>
      </c>
      <c r="D178" t="str">
        <f>Data!D162</f>
        <v>W308</v>
      </c>
      <c r="E178" s="17" t="str">
        <f>Data!E162</f>
        <v>Pharmacology Update</v>
      </c>
      <c r="F178" s="3"/>
      <c r="G178">
        <f>IF(A178="",0,INDEX(Data!F162:L162,MATCH($B$15,Data!F$1:L$1,0)))</f>
        <v>1</v>
      </c>
      <c r="H178">
        <f t="shared" si="2"/>
        <v>0</v>
      </c>
    </row>
    <row r="179" spans="1:8" ht="30" x14ac:dyDescent="0.25">
      <c r="A179" t="str">
        <f>Data!A163</f>
        <v>11/10/2026</v>
      </c>
      <c r="B179" t="str">
        <f>Data!B163</f>
        <v>8:30 AM</v>
      </c>
      <c r="C179" t="str">
        <f>Data!C163</f>
        <v>9:30 AM</v>
      </c>
      <c r="D179" t="str">
        <f>Data!D163</f>
        <v>W311GH</v>
      </c>
      <c r="E179" s="17" t="str">
        <f>Data!E163</f>
        <v>Symptom Science Studio: Arts-based interventions for rheumatic and musculoskeletal disease symptom management</v>
      </c>
      <c r="F179" s="3"/>
      <c r="G179">
        <f>IF(A179="",0,INDEX(Data!F163:L163,MATCH($B$15,Data!F$1:L$1,0)))</f>
        <v>1</v>
      </c>
      <c r="H179">
        <f t="shared" si="2"/>
        <v>0</v>
      </c>
    </row>
    <row r="180" spans="1:8" x14ac:dyDescent="0.25">
      <c r="A180" t="str">
        <f>Data!A164</f>
        <v>11/10/2026</v>
      </c>
      <c r="B180" t="str">
        <f>Data!B164</f>
        <v>9:00 AM</v>
      </c>
      <c r="C180" t="str">
        <f>Data!C164</f>
        <v>10:00 AM</v>
      </c>
      <c r="D180" t="str">
        <f>Data!D164</f>
        <v>W315</v>
      </c>
      <c r="E180" s="17" t="str">
        <f>Data!E164</f>
        <v>Medical Education Year-in-Review</v>
      </c>
      <c r="F180" s="3"/>
      <c r="G180">
        <f>IF(A180="",0,INDEX(Data!F164:L164,MATCH($B$15,Data!F$1:L$1,0)))</f>
        <v>1</v>
      </c>
      <c r="H180">
        <f t="shared" si="2"/>
        <v>0</v>
      </c>
    </row>
    <row r="181" spans="1:8" ht="30" x14ac:dyDescent="0.25">
      <c r="A181" t="str">
        <f>Data!A165</f>
        <v>11/10/2026</v>
      </c>
      <c r="B181" t="str">
        <f>Data!B165</f>
        <v>10:00 AM</v>
      </c>
      <c r="C181" t="str">
        <f>Data!C165</f>
        <v>11:30 AM</v>
      </c>
      <c r="D181" t="str">
        <f>Data!D165</f>
        <v>W109</v>
      </c>
      <c r="E181" s="17" t="str">
        <f>Data!E165</f>
        <v>ACR Rheumatoid Arthritis Cardiovascular Clinical Consensus Statement: Committee Report and Panel Discussion</v>
      </c>
      <c r="F181" s="3"/>
      <c r="G181">
        <f>IF(A181="",0,INDEX(Data!F165:L165,MATCH($B$15,Data!F$1:L$1,0)))</f>
        <v>1.5</v>
      </c>
      <c r="H181">
        <f t="shared" si="2"/>
        <v>0</v>
      </c>
    </row>
    <row r="182" spans="1:8" ht="30" x14ac:dyDescent="0.25">
      <c r="A182" t="str">
        <f>Data!A166</f>
        <v>11/10/2026</v>
      </c>
      <c r="B182" t="str">
        <f>Data!B166</f>
        <v>10:00 AM</v>
      </c>
      <c r="C182" t="str">
        <f>Data!C166</f>
        <v>11:30 AM</v>
      </c>
      <c r="D182" t="str">
        <f>Data!D166</f>
        <v>W415A</v>
      </c>
      <c r="E182" s="17" t="str">
        <f>Data!E166</f>
        <v>2026 Update: ACR Guidelines for the Treatment of Osteoarthritis</v>
      </c>
      <c r="F182" s="3"/>
      <c r="G182">
        <f>IF(A182="",0,INDEX(Data!F166:L166,MATCH($B$15,Data!F$1:L$1,0)))</f>
        <v>1.5</v>
      </c>
      <c r="H182">
        <f t="shared" si="2"/>
        <v>0</v>
      </c>
    </row>
    <row r="183" spans="1:8" ht="30" x14ac:dyDescent="0.25">
      <c r="A183" t="str">
        <f>Data!A167</f>
        <v>11/10/2026</v>
      </c>
      <c r="B183" t="str">
        <f>Data!B167</f>
        <v>10:00 AM</v>
      </c>
      <c r="C183" t="str">
        <f>Data!C167</f>
        <v>11:30 AM</v>
      </c>
      <c r="D183" t="str">
        <f>Data!D167</f>
        <v>W311GH</v>
      </c>
      <c r="E183" s="17" t="str">
        <f>Data!E167</f>
        <v>Connecting the Dots: Support, Education, and Empowerment in Lupus Care</v>
      </c>
      <c r="F183" s="3"/>
      <c r="G183">
        <f>IF(A183="",0,INDEX(Data!F167:L167,MATCH($B$15,Data!F$1:L$1,0)))</f>
        <v>1.5</v>
      </c>
      <c r="H183">
        <f t="shared" si="2"/>
        <v>0</v>
      </c>
    </row>
    <row r="184" spans="1:8" ht="30" x14ac:dyDescent="0.25">
      <c r="A184" t="str">
        <f>Data!A168</f>
        <v>11/10/2026</v>
      </c>
      <c r="B184" t="str">
        <f>Data!B168</f>
        <v>10:00 AM</v>
      </c>
      <c r="C184" t="str">
        <f>Data!C168</f>
        <v>11:00 AM</v>
      </c>
      <c r="D184" t="str">
        <f>Data!D168</f>
        <v>W311 A-D</v>
      </c>
      <c r="E184" s="17" t="str">
        <f>Data!E168</f>
        <v>Hit Me with Your Best Shot: Precision Dosing in Pediatric Rheumatology</v>
      </c>
      <c r="F184" s="3"/>
      <c r="G184">
        <f>IF(A184="",0,INDEX(Data!F168:L168,MATCH($B$15,Data!F$1:L$1,0)))</f>
        <v>1</v>
      </c>
      <c r="H184">
        <f t="shared" si="2"/>
        <v>0</v>
      </c>
    </row>
    <row r="185" spans="1:8" ht="30" x14ac:dyDescent="0.25">
      <c r="A185" t="str">
        <f>Data!A169</f>
        <v>11/10/2026</v>
      </c>
      <c r="B185" t="str">
        <f>Data!B169</f>
        <v>10:00 AM</v>
      </c>
      <c r="C185" t="str">
        <f>Data!C169</f>
        <v>11:30 AM</v>
      </c>
      <c r="D185" t="str">
        <f>Data!D169</f>
        <v>W304 A-H</v>
      </c>
      <c r="E185" s="17" t="str">
        <f>Data!E169</f>
        <v>Not Your Parents' Sarcoidosis: Beyond Granulomas and Steroids</v>
      </c>
      <c r="F185" s="3"/>
      <c r="G185">
        <f>IF(A185="",0,INDEX(Data!F169:L169,MATCH($B$15,Data!F$1:L$1,0)))</f>
        <v>1.5</v>
      </c>
      <c r="H185">
        <f t="shared" si="2"/>
        <v>0</v>
      </c>
    </row>
    <row r="186" spans="1:8" ht="30" x14ac:dyDescent="0.25">
      <c r="A186" t="str">
        <f>Data!A170</f>
        <v>11/10/2026</v>
      </c>
      <c r="B186" t="str">
        <f>Data!B170</f>
        <v>10:00 AM</v>
      </c>
      <c r="C186" t="str">
        <f>Data!C170</f>
        <v>11:30 AM</v>
      </c>
      <c r="D186" t="str">
        <f>Data!D170</f>
        <v>W311EF</v>
      </c>
      <c r="E186" s="17" t="str">
        <f>Data!E170</f>
        <v>Bridging the Gap: Health Literacy Strategies from Clinic to Community</v>
      </c>
      <c r="F186" s="3"/>
      <c r="G186">
        <f>IF(A186="",0,INDEX(Data!F170:L170,MATCH($B$15,Data!F$1:L$1,0)))</f>
        <v>1.5</v>
      </c>
      <c r="H186">
        <f t="shared" si="2"/>
        <v>0</v>
      </c>
    </row>
    <row r="187" spans="1:8" x14ac:dyDescent="0.25">
      <c r="A187" t="str">
        <f>Data!A171</f>
        <v>11/10/2026</v>
      </c>
      <c r="B187" t="str">
        <f>Data!B171</f>
        <v>10:00 AM</v>
      </c>
      <c r="C187" t="str">
        <f>Data!C171</f>
        <v>11:30 AM</v>
      </c>
      <c r="D187" t="str">
        <f>Data!D171</f>
        <v>W415D</v>
      </c>
      <c r="E187" s="17" t="str">
        <f>Data!E171</f>
        <v>Rheumatological Emergencies</v>
      </c>
      <c r="F187" s="3"/>
      <c r="G187">
        <f>IF(A187="",0,INDEX(Data!F171:L171,MATCH($B$15,Data!F$1:L$1,0)))</f>
        <v>1.5</v>
      </c>
      <c r="H187">
        <f t="shared" si="2"/>
        <v>0</v>
      </c>
    </row>
    <row r="188" spans="1:8" ht="30" x14ac:dyDescent="0.25">
      <c r="A188" t="str">
        <f>Data!A172</f>
        <v>11/10/2026</v>
      </c>
      <c r="B188" t="str">
        <f>Data!B172</f>
        <v>10:00 AM</v>
      </c>
      <c r="C188" t="str">
        <f>Data!C172</f>
        <v>11:30 AM</v>
      </c>
      <c r="D188" t="str">
        <f>Data!D172</f>
        <v>W415BC</v>
      </c>
      <c r="E188" s="17" t="str">
        <f>Data!E172</f>
        <v>Beyond the Guidelines: Updated Management of Systemic Vasculitis</v>
      </c>
      <c r="F188" s="3"/>
      <c r="G188">
        <f>IF(A188="",0,INDEX(Data!F172:L172,MATCH($B$15,Data!F$1:L$1,0)))</f>
        <v>1.5</v>
      </c>
      <c r="H188">
        <f t="shared" si="2"/>
        <v>0</v>
      </c>
    </row>
    <row r="189" spans="1:8" ht="30" x14ac:dyDescent="0.25">
      <c r="A189" t="str">
        <f>Data!A173</f>
        <v>11/10/2026</v>
      </c>
      <c r="B189" t="str">
        <f>Data!B173</f>
        <v>10:00 AM</v>
      </c>
      <c r="C189" t="str">
        <f>Data!C173</f>
        <v>11:00 AM</v>
      </c>
      <c r="D189" t="str">
        <f>Data!D173</f>
        <v>W110B</v>
      </c>
      <c r="E189" s="17" t="str">
        <f>Data!E173</f>
        <v>Preparing Pediatric Rheumatology for CAR Based Therapies in Rare Disease</v>
      </c>
      <c r="F189" s="3"/>
      <c r="G189">
        <f>IF(A189="",0,INDEX(Data!F173:L173,MATCH($B$15,Data!F$1:L$1,0)))</f>
        <v>1</v>
      </c>
      <c r="H189">
        <f t="shared" si="2"/>
        <v>0</v>
      </c>
    </row>
    <row r="190" spans="1:8" x14ac:dyDescent="0.25">
      <c r="A190" t="str">
        <f>Data!A174</f>
        <v>11/10/2026</v>
      </c>
      <c r="B190" t="str">
        <f>Data!B174</f>
        <v>10:00 AM</v>
      </c>
      <c r="C190" t="str">
        <f>Data!C174</f>
        <v>11:30 AM</v>
      </c>
      <c r="D190" t="str">
        <f>Data!D174</f>
        <v>W308</v>
      </c>
      <c r="E190" s="17" t="str">
        <f>Data!E174</f>
        <v>Secrets and Pearls: Scleroderma</v>
      </c>
      <c r="F190" s="3"/>
      <c r="G190">
        <f>IF(A190="",0,INDEX(Data!F174:L174,MATCH($B$15,Data!F$1:L$1,0)))</f>
        <v>1.5</v>
      </c>
      <c r="H190">
        <f t="shared" si="2"/>
        <v>0</v>
      </c>
    </row>
    <row r="191" spans="1:8" ht="30" x14ac:dyDescent="0.25">
      <c r="A191" t="str">
        <f>Data!A175</f>
        <v>11/10/2026</v>
      </c>
      <c r="B191" t="str">
        <f>Data!B175</f>
        <v>10:00 AM</v>
      </c>
      <c r="C191" t="str">
        <f>Data!C175</f>
        <v>11:30 AM</v>
      </c>
      <c r="D191" t="str">
        <f>Data!D175</f>
        <v>W110A</v>
      </c>
      <c r="E191" s="17" t="str">
        <f>Data!E175</f>
        <v>Future-Ready Rheumatologists: Reimagining Training for the Era of Genetics, Precision Medicine, and Cellular Therapies</v>
      </c>
      <c r="F191" s="3"/>
      <c r="G191">
        <f>IF(A191="",0,INDEX(Data!F175:L175,MATCH($B$15,Data!F$1:L$1,0)))</f>
        <v>1.5</v>
      </c>
      <c r="H191">
        <f t="shared" si="2"/>
        <v>0</v>
      </c>
    </row>
    <row r="192" spans="1:8" x14ac:dyDescent="0.25">
      <c r="A192" t="str">
        <f>Data!A176</f>
        <v>11/10/2026</v>
      </c>
      <c r="B192" t="str">
        <f>Data!B176</f>
        <v>10:00 AM</v>
      </c>
      <c r="C192" t="str">
        <f>Data!C176</f>
        <v>11:30 AM</v>
      </c>
      <c r="D192" t="str">
        <f>Data!D176</f>
        <v>W414</v>
      </c>
      <c r="E192" s="17" t="str">
        <f>Data!E176</f>
        <v>Bad to the Bone: New Mechanisms in Bone Resorption</v>
      </c>
      <c r="F192" s="3"/>
      <c r="G192">
        <f>IF(A192="",0,INDEX(Data!F176:L176,MATCH($B$15,Data!F$1:L$1,0)))</f>
        <v>1.5</v>
      </c>
      <c r="H192">
        <f t="shared" si="2"/>
        <v>0</v>
      </c>
    </row>
    <row r="193" spans="1:8" ht="30" x14ac:dyDescent="0.25">
      <c r="A193" t="str">
        <f>Data!A177</f>
        <v>11/10/2026</v>
      </c>
      <c r="B193" t="str">
        <f>Data!B177</f>
        <v>10:00 AM</v>
      </c>
      <c r="C193" t="str">
        <f>Data!C177</f>
        <v>11:00 AM</v>
      </c>
      <c r="D193" t="str">
        <f>Data!D177</f>
        <v>W204</v>
      </c>
      <c r="E193" s="17" t="str">
        <f>Data!E177</f>
        <v>The Many Faces of B Cells in Sjogren's: Exploring Pathogenesis, Lymphoma, and Upcoming Treatment Strategies</v>
      </c>
      <c r="F193" s="3"/>
      <c r="G193">
        <f>IF(A193="",0,INDEX(Data!F177:L177,MATCH($B$15,Data!F$1:L$1,0)))</f>
        <v>1</v>
      </c>
      <c r="H193">
        <f t="shared" si="2"/>
        <v>0</v>
      </c>
    </row>
    <row r="194" spans="1:8" x14ac:dyDescent="0.25">
      <c r="A194" t="str">
        <f>Data!A178</f>
        <v>11/10/2026</v>
      </c>
      <c r="B194" t="str">
        <f>Data!B178</f>
        <v>10:00 AM</v>
      </c>
      <c r="C194" t="str">
        <f>Data!C178</f>
        <v>11:00 AM</v>
      </c>
      <c r="D194" t="str">
        <f>Data!D178</f>
        <v>W206</v>
      </c>
      <c r="E194" s="17" t="str">
        <f>Data!E178</f>
        <v>Decoding Autoimmunity with AI and Machine Learning</v>
      </c>
      <c r="F194" s="3"/>
      <c r="G194">
        <f>IF(A194="",0,INDEX(Data!F178:L178,MATCH($B$15,Data!F$1:L$1,0)))</f>
        <v>1</v>
      </c>
      <c r="H194">
        <f t="shared" si="2"/>
        <v>0</v>
      </c>
    </row>
    <row r="195" spans="1:8" x14ac:dyDescent="0.25">
      <c r="A195" t="str">
        <f>Data!A179</f>
        <v>11/10/2026</v>
      </c>
      <c r="B195" t="str">
        <f>Data!B179</f>
        <v>11:30 AM</v>
      </c>
      <c r="C195" t="str">
        <f>Data!C179</f>
        <v>12:30 PM</v>
      </c>
      <c r="D195" t="str">
        <f>Data!D179</f>
        <v>W101A</v>
      </c>
      <c r="E195" s="17" t="str">
        <f>Data!E179</f>
        <v>Meet-the-Professor: Psoriatic Arthritis - Enrollment Required</v>
      </c>
      <c r="F195" s="3"/>
      <c r="G195">
        <f>IF(A195="",0,INDEX(Data!F179:L179,MATCH($B$15,Data!F$1:L$1,0)))</f>
        <v>1</v>
      </c>
      <c r="H195">
        <f t="shared" si="2"/>
        <v>0</v>
      </c>
    </row>
    <row r="196" spans="1:8" ht="30" x14ac:dyDescent="0.25">
      <c r="A196" t="str">
        <f>Data!A180</f>
        <v>11/10/2026</v>
      </c>
      <c r="B196" t="str">
        <f>Data!B180</f>
        <v>11:30 AM</v>
      </c>
      <c r="C196" t="str">
        <f>Data!C180</f>
        <v>12:30 PM</v>
      </c>
      <c r="D196" t="str">
        <f>Data!D180</f>
        <v>W101B</v>
      </c>
      <c r="E196" s="17" t="str">
        <f>Data!E180</f>
        <v>Meet-the-Professor: Crystalline Arthritis - Enrollment Required</v>
      </c>
      <c r="F196" s="3"/>
      <c r="G196">
        <f>IF(A196="",0,INDEX(Data!F180:L180,MATCH($B$15,Data!F$1:L$1,0)))</f>
        <v>1</v>
      </c>
      <c r="H196">
        <f t="shared" si="2"/>
        <v>0</v>
      </c>
    </row>
    <row r="197" spans="1:8" x14ac:dyDescent="0.25">
      <c r="A197" t="str">
        <f>Data!A181</f>
        <v>11/10/2026</v>
      </c>
      <c r="B197" t="str">
        <f>Data!B181</f>
        <v>11:30 AM</v>
      </c>
      <c r="C197" t="str">
        <f>Data!C181</f>
        <v>12:30 PM</v>
      </c>
      <c r="D197" t="str">
        <f>Data!D181</f>
        <v>W102A</v>
      </c>
      <c r="E197" s="17" t="str">
        <f>Data!E181</f>
        <v>Meet-the-Professor: Sjogrens - Enrollment Required</v>
      </c>
      <c r="F197" s="3"/>
      <c r="G197">
        <f>IF(A197="",0,INDEX(Data!F181:L181,MATCH($B$15,Data!F$1:L$1,0)))</f>
        <v>1</v>
      </c>
      <c r="H197">
        <f t="shared" si="2"/>
        <v>0</v>
      </c>
    </row>
    <row r="198" spans="1:8" ht="30" x14ac:dyDescent="0.25">
      <c r="A198" t="str">
        <f>Data!A182</f>
        <v>11/10/2026</v>
      </c>
      <c r="B198" t="str">
        <f>Data!B182</f>
        <v>11:30 AM</v>
      </c>
      <c r="C198" t="str">
        <f>Data!C182</f>
        <v>12:30 PM</v>
      </c>
      <c r="D198" t="str">
        <f>Data!D182</f>
        <v>W102B</v>
      </c>
      <c r="E198" s="17" t="str">
        <f>Data!E182</f>
        <v>Meet-the-Professor: Inflammatory Eye Disease - Enrollment Required</v>
      </c>
      <c r="F198" s="3"/>
      <c r="G198">
        <f>IF(A198="",0,INDEX(Data!F182:L182,MATCH($B$15,Data!F$1:L$1,0)))</f>
        <v>1</v>
      </c>
      <c r="H198">
        <f t="shared" si="2"/>
        <v>0</v>
      </c>
    </row>
    <row r="199" spans="1:8" x14ac:dyDescent="0.25">
      <c r="A199" t="str">
        <f>Data!A183</f>
        <v>11/10/2026</v>
      </c>
      <c r="B199" t="str">
        <f>Data!B183</f>
        <v>11:30 AM</v>
      </c>
      <c r="C199" t="str">
        <f>Data!C183</f>
        <v>12:30 PM</v>
      </c>
      <c r="D199" t="str">
        <f>Data!D183</f>
        <v>W103A</v>
      </c>
      <c r="E199" s="17" t="str">
        <f>Data!E183</f>
        <v>Meet-the-Professor: Vasculitis Mimics - Enrollment Required</v>
      </c>
      <c r="F199" s="3"/>
      <c r="G199">
        <f>IF(A199="",0,INDEX(Data!F183:L183,MATCH($B$15,Data!F$1:L$1,0)))</f>
        <v>1</v>
      </c>
      <c r="H199">
        <f t="shared" si="2"/>
        <v>0</v>
      </c>
    </row>
    <row r="200" spans="1:8" ht="30" x14ac:dyDescent="0.25">
      <c r="A200" t="str">
        <f>Data!A184</f>
        <v>11/10/2026</v>
      </c>
      <c r="B200" t="str">
        <f>Data!B184</f>
        <v>1:00 PM</v>
      </c>
      <c r="C200" t="str">
        <f>Data!C184</f>
        <v>2:30 PM</v>
      </c>
      <c r="D200" t="str">
        <f>Data!D184</f>
        <v>W311GH</v>
      </c>
      <c r="E200" s="17" t="str">
        <f>Data!E184</f>
        <v>Supporting Chronic Wellness: Digital Health Interventions for Fatigue, Pain, Sleep, and Weight Loss</v>
      </c>
      <c r="F200" s="3"/>
      <c r="G200">
        <f>IF(A200="",0,INDEX(Data!F184:L184,MATCH($B$15,Data!F$1:L$1,0)))</f>
        <v>1.5</v>
      </c>
      <c r="H200">
        <f t="shared" si="2"/>
        <v>0</v>
      </c>
    </row>
    <row r="201" spans="1:8" ht="30" x14ac:dyDescent="0.25">
      <c r="A201" t="str">
        <f>Data!A185</f>
        <v>11/10/2026</v>
      </c>
      <c r="B201" t="str">
        <f>Data!B185</f>
        <v>1:00 PM</v>
      </c>
      <c r="C201" t="str">
        <f>Data!C185</f>
        <v>2:30 PM</v>
      </c>
      <c r="D201" t="str">
        <f>Data!D185</f>
        <v>W311EF</v>
      </c>
      <c r="E201" s="17" t="str">
        <f>Data!E185</f>
        <v>Innovative Models of Integrating Physical Therapists Into Rheumatology Care: Lessons From Emerging Clinical Pathways</v>
      </c>
      <c r="F201" s="3"/>
      <c r="G201">
        <f>IF(A201="",0,INDEX(Data!F185:L185,MATCH($B$15,Data!F$1:L$1,0)))</f>
        <v>1.5</v>
      </c>
      <c r="H201">
        <f t="shared" si="2"/>
        <v>0</v>
      </c>
    </row>
    <row r="202" spans="1:8" ht="30" x14ac:dyDescent="0.25">
      <c r="A202" t="str">
        <f>Data!A186</f>
        <v>11/10/2026</v>
      </c>
      <c r="B202" t="str">
        <f>Data!B186</f>
        <v>1:00 PM</v>
      </c>
      <c r="C202" t="str">
        <f>Data!C186</f>
        <v>2:30 PM</v>
      </c>
      <c r="D202" t="str">
        <f>Data!D186</f>
        <v>W308</v>
      </c>
      <c r="E202" s="17" t="str">
        <f>Data!E186</f>
        <v>Daltroy Lecture: From Labs to Living Rooms: Communicating Research Through Patient-Centered Community Engagement</v>
      </c>
      <c r="F202" s="3"/>
      <c r="G202">
        <f>IF(A202="",0,INDEX(Data!F186:L186,MATCH($B$15,Data!F$1:L$1,0)))</f>
        <v>1.5</v>
      </c>
      <c r="H202">
        <f t="shared" si="2"/>
        <v>0</v>
      </c>
    </row>
    <row r="203" spans="1:8" ht="30" x14ac:dyDescent="0.25">
      <c r="A203" t="str">
        <f>Data!A187</f>
        <v>11/10/2026</v>
      </c>
      <c r="B203" t="str">
        <f>Data!B187</f>
        <v>1:00 PM</v>
      </c>
      <c r="C203" t="str">
        <f>Data!C187</f>
        <v>2:00 PM</v>
      </c>
      <c r="D203" t="str">
        <f>Data!D187</f>
        <v>W204</v>
      </c>
      <c r="E203" s="17" t="str">
        <f>Data!E187</f>
        <v>Tipping the Balance: Drivers and Brakes in Autoimmune Disease Progression</v>
      </c>
      <c r="F203" s="3"/>
      <c r="G203">
        <f>IF(A203="",0,INDEX(Data!F187:L187,MATCH($B$15,Data!F$1:L$1,0)))</f>
        <v>1</v>
      </c>
      <c r="H203">
        <f t="shared" si="2"/>
        <v>0</v>
      </c>
    </row>
    <row r="204" spans="1:8" ht="30" x14ac:dyDescent="0.25">
      <c r="A204" t="str">
        <f>Data!A188</f>
        <v>11/10/2026</v>
      </c>
      <c r="B204" t="str">
        <f>Data!B188</f>
        <v>1:00 PM</v>
      </c>
      <c r="C204" t="str">
        <f>Data!C188</f>
        <v>2:00 PM</v>
      </c>
      <c r="D204" t="str">
        <f>Data!D188</f>
        <v>W415A</v>
      </c>
      <c r="E204" s="17" t="str">
        <f>Data!E188</f>
        <v>Clinicopathologic Conference (CPC): The Temporal Artery That Cried Wolf</v>
      </c>
      <c r="F204" s="3"/>
      <c r="G204">
        <f>IF(A204="",0,INDEX(Data!F188:L188,MATCH($B$15,Data!F$1:L$1,0)))</f>
        <v>1</v>
      </c>
      <c r="H204">
        <f t="shared" si="2"/>
        <v>0</v>
      </c>
    </row>
    <row r="205" spans="1:8" ht="30" x14ac:dyDescent="0.25">
      <c r="A205" t="str">
        <f>Data!A189</f>
        <v>11/10/2026</v>
      </c>
      <c r="B205" t="str">
        <f>Data!B189</f>
        <v>1:00 PM</v>
      </c>
      <c r="C205" t="str">
        <f>Data!C189</f>
        <v>2:00 PM</v>
      </c>
      <c r="D205" t="str">
        <f>Data!D189</f>
        <v>W315</v>
      </c>
      <c r="E205" s="17" t="str">
        <f>Data!E189</f>
        <v>Lights, Camera, Learn: Elevating Medical Education Through Video</v>
      </c>
      <c r="F205" s="3"/>
      <c r="G205">
        <f>IF(A205="",0,INDEX(Data!F189:L189,MATCH($B$15,Data!F$1:L$1,0)))</f>
        <v>1</v>
      </c>
      <c r="H205">
        <f t="shared" ref="H205:H268" si="3">IF(F205="Yes",G205,0)</f>
        <v>0</v>
      </c>
    </row>
    <row r="206" spans="1:8" x14ac:dyDescent="0.25">
      <c r="A206" t="str">
        <f>Data!A190</f>
        <v>11/10/2026</v>
      </c>
      <c r="B206" t="str">
        <f>Data!B190</f>
        <v>1:00 PM</v>
      </c>
      <c r="C206" t="str">
        <f>Data!C190</f>
        <v>2:00 PM</v>
      </c>
      <c r="D206" t="str">
        <f>Data!D190</f>
        <v>W414</v>
      </c>
      <c r="E206" s="17" t="str">
        <f>Data!E190</f>
        <v>Engage and Solve: Pediatric Rheumatology Kahoot Game</v>
      </c>
      <c r="F206" s="3"/>
      <c r="G206">
        <f>IF(A206="",0,INDEX(Data!F190:L190,MATCH($B$15,Data!F$1:L$1,0)))</f>
        <v>1</v>
      </c>
      <c r="H206">
        <f t="shared" si="3"/>
        <v>0</v>
      </c>
    </row>
    <row r="207" spans="1:8" ht="30" x14ac:dyDescent="0.25">
      <c r="A207" t="str">
        <f>Data!A191</f>
        <v>11/10/2026</v>
      </c>
      <c r="B207" t="str">
        <f>Data!B191</f>
        <v>1:00 PM</v>
      </c>
      <c r="C207" t="str">
        <f>Data!C191</f>
        <v>2:00 PM</v>
      </c>
      <c r="D207" t="str">
        <f>Data!D191</f>
        <v>W205</v>
      </c>
      <c r="E207" s="17" t="str">
        <f>Data!E191</f>
        <v>Co-Production of Patient Education Materials to Improve Juvenile Idiopathic Arthritis Care and Outcomes</v>
      </c>
      <c r="F207" s="3"/>
      <c r="G207">
        <f>IF(A207="",0,INDEX(Data!F191:L191,MATCH($B$15,Data!F$1:L$1,0)))</f>
        <v>1</v>
      </c>
      <c r="H207">
        <f t="shared" si="3"/>
        <v>0</v>
      </c>
    </row>
    <row r="208" spans="1:8" x14ac:dyDescent="0.25">
      <c r="A208" t="str">
        <f>Data!A192</f>
        <v>11/10/2026</v>
      </c>
      <c r="B208" t="str">
        <f>Data!B192</f>
        <v>1:00 PM</v>
      </c>
      <c r="C208" t="str">
        <f>Data!C192</f>
        <v>2:00 PM</v>
      </c>
      <c r="D208" t="str">
        <f>Data!D192</f>
        <v>W415D</v>
      </c>
      <c r="E208" s="17" t="str">
        <f>Data!E192</f>
        <v>Philip Hench Memorial Lecture</v>
      </c>
      <c r="F208" s="3"/>
      <c r="G208">
        <f>IF(A208="",0,INDEX(Data!F192:L192,MATCH($B$15,Data!F$1:L$1,0)))</f>
        <v>1</v>
      </c>
      <c r="H208">
        <f t="shared" si="3"/>
        <v>0</v>
      </c>
    </row>
    <row r="209" spans="1:8" ht="30" x14ac:dyDescent="0.25">
      <c r="A209" t="str">
        <f>Data!A193</f>
        <v>11/10/2026</v>
      </c>
      <c r="B209" t="str">
        <f>Data!B193</f>
        <v>1:00 PM</v>
      </c>
      <c r="C209" t="str">
        <f>Data!C193</f>
        <v>2:30 PM</v>
      </c>
      <c r="D209" t="str">
        <f>Data!D193</f>
        <v>Chapin Theater</v>
      </c>
      <c r="E209" s="17" t="str">
        <f>Data!E193</f>
        <v>Cellular Immunotherapy: Are we on the Cusp of a Therapeutic Revolution in Rheumatology? Session 3</v>
      </c>
      <c r="F209" s="3"/>
      <c r="G209">
        <f>IF(A209="",0,INDEX(Data!F193:L193,MATCH($B$15,Data!F$1:L$1,0)))</f>
        <v>1.5</v>
      </c>
      <c r="H209">
        <f t="shared" si="3"/>
        <v>0</v>
      </c>
    </row>
    <row r="210" spans="1:8" ht="30" x14ac:dyDescent="0.25">
      <c r="A210" t="str">
        <f>Data!A194</f>
        <v>11/10/2026</v>
      </c>
      <c r="B210" t="str">
        <f>Data!B194</f>
        <v>1:00 PM</v>
      </c>
      <c r="C210" t="str">
        <f>Data!C194</f>
        <v>2:00 PM</v>
      </c>
      <c r="D210" t="str">
        <f>Data!D194</f>
        <v>W110A</v>
      </c>
      <c r="E210" s="17" t="str">
        <f>Data!E194</f>
        <v>Context Matters - Environmental Tuning of Immune and Autoimmune Responses</v>
      </c>
      <c r="F210" s="3"/>
      <c r="G210">
        <f>IF(A210="",0,INDEX(Data!F194:L194,MATCH($B$15,Data!F$1:L$1,0)))</f>
        <v>1</v>
      </c>
      <c r="H210">
        <f t="shared" si="3"/>
        <v>0</v>
      </c>
    </row>
    <row r="211" spans="1:8" x14ac:dyDescent="0.25">
      <c r="A211" t="str">
        <f>Data!A195</f>
        <v>11/10/2026</v>
      </c>
      <c r="B211" t="str">
        <f>Data!B195</f>
        <v>2:30 PM</v>
      </c>
      <c r="C211" t="str">
        <f>Data!C195</f>
        <v>3:30 PM</v>
      </c>
      <c r="D211" t="str">
        <f>Data!D195</f>
        <v>W204</v>
      </c>
      <c r="E211" s="17" t="str">
        <f>Data!E195</f>
        <v>NIAID FOCUS: Immune Control of Fibroblasts in Scleroderma</v>
      </c>
      <c r="F211" s="3"/>
      <c r="G211">
        <f>IF(A211="",0,INDEX(Data!F195:L195,MATCH($B$15,Data!F$1:L$1,0)))</f>
        <v>1</v>
      </c>
      <c r="H211">
        <f t="shared" si="3"/>
        <v>0</v>
      </c>
    </row>
    <row r="212" spans="1:8" ht="30" x14ac:dyDescent="0.25">
      <c r="A212" t="str">
        <f>Data!A196</f>
        <v>11/10/2026</v>
      </c>
      <c r="B212" t="str">
        <f>Data!B196</f>
        <v>2:30 PM</v>
      </c>
      <c r="C212" t="str">
        <f>Data!C196</f>
        <v>3:30 PM</v>
      </c>
      <c r="D212" t="str">
        <f>Data!D196</f>
        <v>W315</v>
      </c>
      <c r="E212" s="17" t="str">
        <f>Data!E196</f>
        <v>ACR Distinguished Fellowship Program Director Keynote Address</v>
      </c>
      <c r="F212" s="3"/>
      <c r="G212">
        <f>IF(A212="",0,INDEX(Data!F196:L196,MATCH($B$15,Data!F$1:L$1,0)))</f>
        <v>1</v>
      </c>
      <c r="H212">
        <f t="shared" si="3"/>
        <v>0</v>
      </c>
    </row>
    <row r="213" spans="1:8" x14ac:dyDescent="0.25">
      <c r="A213" t="str">
        <f>Data!A197</f>
        <v>11/10/2026</v>
      </c>
      <c r="B213" t="str">
        <f>Data!B197</f>
        <v>2:30 PM</v>
      </c>
      <c r="C213" t="str">
        <f>Data!C197</f>
        <v>3:30 PM</v>
      </c>
      <c r="D213" t="str">
        <f>Data!D197</f>
        <v>W415A</v>
      </c>
      <c r="E213" s="17" t="str">
        <f>Data!E197</f>
        <v>More on the Lupus Guideline 2026</v>
      </c>
      <c r="F213" s="3"/>
      <c r="G213">
        <f>IF(A213="",0,INDEX(Data!F197:L197,MATCH($B$15,Data!F$1:L$1,0)))</f>
        <v>1</v>
      </c>
      <c r="H213">
        <f t="shared" si="3"/>
        <v>0</v>
      </c>
    </row>
    <row r="214" spans="1:8" ht="30" x14ac:dyDescent="0.25">
      <c r="A214" t="str">
        <f>Data!A198</f>
        <v>11/10/2026</v>
      </c>
      <c r="B214" t="str">
        <f>Data!B198</f>
        <v>2:30 PM</v>
      </c>
      <c r="C214" t="str">
        <f>Data!C198</f>
        <v>3:30 PM</v>
      </c>
      <c r="D214" t="str">
        <f>Data!D198</f>
        <v>W414</v>
      </c>
      <c r="E214" s="17" t="str">
        <f>Data!E198</f>
        <v>High Stakes, Shared Decisions: Teratogens in Transition-Age Rheumatology</v>
      </c>
      <c r="F214" s="3"/>
      <c r="G214">
        <f>IF(A214="",0,INDEX(Data!F198:L198,MATCH($B$15,Data!F$1:L$1,0)))</f>
        <v>1</v>
      </c>
      <c r="H214">
        <f t="shared" si="3"/>
        <v>0</v>
      </c>
    </row>
    <row r="215" spans="1:8" x14ac:dyDescent="0.25">
      <c r="A215" t="str">
        <f>Data!A199</f>
        <v>11/10/2026</v>
      </c>
      <c r="B215" t="str">
        <f>Data!B199</f>
        <v>2:30 PM</v>
      </c>
      <c r="C215" t="str">
        <f>Data!C199</f>
        <v>3:30 PM</v>
      </c>
      <c r="D215" t="str">
        <f>Data!D199</f>
        <v>W415D</v>
      </c>
      <c r="E215" s="17" t="str">
        <f>Data!E199</f>
        <v>Oscar Gluck Memorial Lecture</v>
      </c>
      <c r="F215" s="3"/>
      <c r="G215">
        <f>IF(A215="",0,INDEX(Data!F199:L199,MATCH($B$15,Data!F$1:L$1,0)))</f>
        <v>1</v>
      </c>
      <c r="H215">
        <f t="shared" si="3"/>
        <v>0</v>
      </c>
    </row>
    <row r="216" spans="1:8" ht="30" x14ac:dyDescent="0.25">
      <c r="A216" t="str">
        <f>Data!A200</f>
        <v>11/10/2026</v>
      </c>
      <c r="B216" t="str">
        <f>Data!B200</f>
        <v>3:00 PM</v>
      </c>
      <c r="C216" t="str">
        <f>Data!C200</f>
        <v>4:30 PM</v>
      </c>
      <c r="D216" t="str">
        <f>Data!D200</f>
        <v>W311EF</v>
      </c>
      <c r="E216" s="17" t="str">
        <f>Data!E200</f>
        <v>Parenting: The Forgotten Role of People with Rheumatic Disease</v>
      </c>
      <c r="F216" s="3"/>
      <c r="G216">
        <f>IF(A216="",0,INDEX(Data!F200:L200,MATCH($B$15,Data!F$1:L$1,0)))</f>
        <v>1.5</v>
      </c>
      <c r="H216">
        <f t="shared" si="3"/>
        <v>0</v>
      </c>
    </row>
    <row r="217" spans="1:8" ht="30" x14ac:dyDescent="0.25">
      <c r="A217" t="str">
        <f>Data!A201</f>
        <v>11/10/2026</v>
      </c>
      <c r="B217" t="str">
        <f>Data!B201</f>
        <v>3:00 PM</v>
      </c>
      <c r="C217" t="str">
        <f>Data!C201</f>
        <v>4:00 PM</v>
      </c>
      <c r="D217" t="str">
        <f>Data!D201</f>
        <v>W311GH</v>
      </c>
      <c r="E217" s="17" t="str">
        <f>Data!E201</f>
        <v>ARP Year in Review: Updates in Interprofessional Research and Clinical Care in Rheumatology</v>
      </c>
      <c r="F217" s="3"/>
      <c r="G217">
        <f>IF(A217="",0,INDEX(Data!F201:L201,MATCH($B$15,Data!F$1:L$1,0)))</f>
        <v>1</v>
      </c>
      <c r="H217">
        <f t="shared" si="3"/>
        <v>0</v>
      </c>
    </row>
    <row r="218" spans="1:8" ht="30" x14ac:dyDescent="0.25">
      <c r="A218" t="str">
        <f>Data!A202</f>
        <v>11/10/2026</v>
      </c>
      <c r="B218" t="str">
        <f>Data!B202</f>
        <v>3:00 PM</v>
      </c>
      <c r="C218" t="str">
        <f>Data!C202</f>
        <v>4:30 PM</v>
      </c>
      <c r="D218" t="str">
        <f>Data!D202</f>
        <v>W308</v>
      </c>
      <c r="E218" s="17" t="str">
        <f>Data!E202</f>
        <v>STATS BOOTCAMP: Start Smart: How to Plan, Inspect, and Visualize Clinical Data</v>
      </c>
      <c r="F218" s="3"/>
      <c r="G218">
        <f>IF(A218="",0,INDEX(Data!F202:L202,MATCH($B$15,Data!F$1:L$1,0)))</f>
        <v>1.5</v>
      </c>
      <c r="H218">
        <f t="shared" si="3"/>
        <v>0</v>
      </c>
    </row>
    <row r="219" spans="1:8" ht="30" x14ac:dyDescent="0.25">
      <c r="A219" t="str">
        <f>Data!A203</f>
        <v>11/10/2026</v>
      </c>
      <c r="B219" t="str">
        <f>Data!B203</f>
        <v>3:30 PM</v>
      </c>
      <c r="C219" t="str">
        <f>Data!C203</f>
        <v>4:30 PM</v>
      </c>
      <c r="D219" t="str">
        <f>Data!D203</f>
        <v>Chapin Theater</v>
      </c>
      <c r="E219" s="17" t="str">
        <f>Data!E203</f>
        <v>TLR7 from Discovery to Translation: Lupus Research Alliance Lupus Insight Prize Lectureship</v>
      </c>
      <c r="F219" s="3"/>
      <c r="G219">
        <f>IF(A219="",0,INDEX(Data!F203:L203,MATCH($B$15,Data!F$1:L$1,0)))</f>
        <v>1</v>
      </c>
      <c r="H219">
        <f t="shared" si="3"/>
        <v>0</v>
      </c>
    </row>
    <row r="220" spans="1:8" x14ac:dyDescent="0.25">
      <c r="A220" t="str">
        <f>Data!A204</f>
        <v>11/10/2026</v>
      </c>
      <c r="B220" t="str">
        <f>Data!B204</f>
        <v>4:00 PM</v>
      </c>
      <c r="C220" t="str">
        <f>Data!C204</f>
        <v>5:00 PM</v>
      </c>
      <c r="D220" t="str">
        <f>Data!D204</f>
        <v>W101B</v>
      </c>
      <c r="E220" s="17" t="str">
        <f>Data!E204</f>
        <v>Meet-the-Professor: Psoriatic Arthritis - Enrollment Required</v>
      </c>
      <c r="F220" s="3"/>
      <c r="G220">
        <f>IF(A220="",0,INDEX(Data!F204:L204,MATCH($B$15,Data!F$1:L$1,0)))</f>
        <v>1</v>
      </c>
      <c r="H220">
        <f t="shared" si="3"/>
        <v>0</v>
      </c>
    </row>
    <row r="221" spans="1:8" ht="30" x14ac:dyDescent="0.25">
      <c r="A221" t="str">
        <f>Data!A205</f>
        <v>11/10/2026</v>
      </c>
      <c r="B221" t="str">
        <f>Data!B205</f>
        <v>4:00 PM</v>
      </c>
      <c r="C221" t="str">
        <f>Data!C205</f>
        <v>5:00 PM</v>
      </c>
      <c r="D221" t="str">
        <f>Data!D205</f>
        <v>W101A</v>
      </c>
      <c r="E221" s="17" t="str">
        <f>Data!E205</f>
        <v>Meet-the-Professor: Axial Spondyloarthritis - Enrollment Required</v>
      </c>
      <c r="F221" s="3"/>
      <c r="G221">
        <f>IF(A221="",0,INDEX(Data!F205:L205,MATCH($B$15,Data!F$1:L$1,0)))</f>
        <v>1</v>
      </c>
      <c r="H221">
        <f t="shared" si="3"/>
        <v>0</v>
      </c>
    </row>
    <row r="222" spans="1:8" x14ac:dyDescent="0.25">
      <c r="A222" t="str">
        <f>Data!A206</f>
        <v>11/10/2026</v>
      </c>
      <c r="B222" t="str">
        <f>Data!B206</f>
        <v>4:00 PM</v>
      </c>
      <c r="C222" t="str">
        <f>Data!C206</f>
        <v>5:00 PM</v>
      </c>
      <c r="D222" t="str">
        <f>Data!D206</f>
        <v>W102A</v>
      </c>
      <c r="E222" s="17" t="str">
        <f>Data!E206</f>
        <v>Meet-the-Professor: Myositis - Enrollment Required</v>
      </c>
      <c r="F222" s="3"/>
      <c r="G222">
        <f>IF(A222="",0,INDEX(Data!F206:L206,MATCH($B$15,Data!F$1:L$1,0)))</f>
        <v>1</v>
      </c>
      <c r="H222">
        <f t="shared" si="3"/>
        <v>0</v>
      </c>
    </row>
    <row r="223" spans="1:8" x14ac:dyDescent="0.25">
      <c r="A223" t="str">
        <f>Data!A207</f>
        <v>11/10/2026</v>
      </c>
      <c r="B223" t="str">
        <f>Data!B207</f>
        <v>4:00 PM</v>
      </c>
      <c r="C223" t="str">
        <f>Data!C207</f>
        <v>5:00 PM</v>
      </c>
      <c r="D223" t="str">
        <f>Data!D207</f>
        <v>W102B</v>
      </c>
      <c r="E223" s="17" t="str">
        <f>Data!E207</f>
        <v>Meet-the-Professor: Osteoporosis - Enrollment Required</v>
      </c>
      <c r="F223" s="3"/>
      <c r="G223">
        <f>IF(A223="",0,INDEX(Data!F207:L207,MATCH($B$15,Data!F$1:L$1,0)))</f>
        <v>1</v>
      </c>
      <c r="H223">
        <f t="shared" si="3"/>
        <v>0</v>
      </c>
    </row>
    <row r="224" spans="1:8" ht="30" x14ac:dyDescent="0.25">
      <c r="A224" t="str">
        <f>Data!A208</f>
        <v>11/10/2026</v>
      </c>
      <c r="B224" t="str">
        <f>Data!B208</f>
        <v>4:00 PM</v>
      </c>
      <c r="C224" t="str">
        <f>Data!C208</f>
        <v>5:00 PM</v>
      </c>
      <c r="D224" t="str">
        <f>Data!D208</f>
        <v>W103A</v>
      </c>
      <c r="E224" s="17" t="str">
        <f>Data!E208</f>
        <v>Meet-the-Professor: Reproductive Health - Enrollment Required</v>
      </c>
      <c r="F224" s="3"/>
      <c r="G224">
        <f>IF(A224="",0,INDEX(Data!F208:L208,MATCH($B$15,Data!F$1:L$1,0)))</f>
        <v>1</v>
      </c>
      <c r="H224">
        <f t="shared" si="3"/>
        <v>0</v>
      </c>
    </row>
    <row r="225" spans="1:8" ht="30" x14ac:dyDescent="0.25">
      <c r="A225" t="str">
        <f>Data!A209</f>
        <v>11/10/2026</v>
      </c>
      <c r="B225" t="str">
        <f>Data!B209</f>
        <v>4:00 PM</v>
      </c>
      <c r="C225" t="str">
        <f>Data!C209</f>
        <v>5:00 PM</v>
      </c>
      <c r="D225" t="str">
        <f>Data!D209</f>
        <v>W204</v>
      </c>
      <c r="E225" s="17" t="str">
        <f>Data!E209</f>
        <v>Genetic Sequencing in the Rheumatology Clinic: The "When" and "How to" for Clinicians</v>
      </c>
      <c r="F225" s="3"/>
      <c r="G225">
        <f>IF(A225="",0,INDEX(Data!F209:L209,MATCH($B$15,Data!F$1:L$1,0)))</f>
        <v>1</v>
      </c>
      <c r="H225">
        <f t="shared" si="3"/>
        <v>0</v>
      </c>
    </row>
    <row r="226" spans="1:8" ht="30" x14ac:dyDescent="0.25">
      <c r="A226" t="str">
        <f>Data!A210</f>
        <v>11/10/2026</v>
      </c>
      <c r="B226" t="str">
        <f>Data!B210</f>
        <v>4:00 PM</v>
      </c>
      <c r="C226" t="str">
        <f>Data!C210</f>
        <v>5:00 PM</v>
      </c>
      <c r="D226" t="str">
        <f>Data!D210</f>
        <v>W415A</v>
      </c>
      <c r="E226" s="17" t="str">
        <f>Data!E210</f>
        <v>Crystal Logic: How Genetics and Pathophysiology Shape Modern CPPD Management</v>
      </c>
      <c r="F226" s="3"/>
      <c r="G226">
        <f>IF(A226="",0,INDEX(Data!F210:L210,MATCH($B$15,Data!F$1:L$1,0)))</f>
        <v>1</v>
      </c>
      <c r="H226">
        <f t="shared" si="3"/>
        <v>0</v>
      </c>
    </row>
    <row r="227" spans="1:8" ht="45" x14ac:dyDescent="0.25">
      <c r="A227" t="str">
        <f>Data!A211</f>
        <v>11/10/2026</v>
      </c>
      <c r="B227" t="str">
        <f>Data!B211</f>
        <v>4:00 PM</v>
      </c>
      <c r="C227" t="str">
        <f>Data!C211</f>
        <v>5:00 PM</v>
      </c>
      <c r="D227" t="str">
        <f>Data!D211</f>
        <v>W414</v>
      </c>
      <c r="E227" s="17" t="str">
        <f>Data!E211</f>
        <v>50 years of Progress and Hope for Pediatric Rheumatic Disorders, Using Juvenile Myositis as an Exemplar to Celebrate Scientific Advancement</v>
      </c>
      <c r="F227" s="3"/>
      <c r="G227">
        <f>IF(A227="",0,INDEX(Data!F211:L211,MATCH($B$15,Data!F$1:L$1,0)))</f>
        <v>1</v>
      </c>
      <c r="H227">
        <f t="shared" si="3"/>
        <v>0</v>
      </c>
    </row>
    <row r="228" spans="1:8" ht="30" x14ac:dyDescent="0.25">
      <c r="A228" t="str">
        <f>Data!A212</f>
        <v>11/10/2026</v>
      </c>
      <c r="B228" t="str">
        <f>Data!B212</f>
        <v>4:00 PM</v>
      </c>
      <c r="C228" t="str">
        <f>Data!C212</f>
        <v>5:00 PM</v>
      </c>
      <c r="D228" t="str">
        <f>Data!D212</f>
        <v>W110A</v>
      </c>
      <c r="E228" s="17" t="str">
        <f>Data!E212</f>
        <v>From Chaos to Control: Mechanistic Insights Guiding Care in Cytokine Storm Syndrome</v>
      </c>
      <c r="F228" s="3"/>
      <c r="G228">
        <f>IF(A228="",0,INDEX(Data!F212:L212,MATCH($B$15,Data!F$1:L$1,0)))</f>
        <v>1</v>
      </c>
      <c r="H228">
        <f t="shared" si="3"/>
        <v>0</v>
      </c>
    </row>
    <row r="229" spans="1:8" ht="30" x14ac:dyDescent="0.25">
      <c r="A229" t="str">
        <f>Data!A213</f>
        <v>11/10/2026</v>
      </c>
      <c r="B229" t="str">
        <f>Data!B213</f>
        <v>4:00 PM</v>
      </c>
      <c r="C229" t="str">
        <f>Data!C213</f>
        <v>5:00 PM</v>
      </c>
      <c r="D229" t="str">
        <f>Data!D213</f>
        <v>W315</v>
      </c>
      <c r="E229" s="17" t="str">
        <f>Data!E213</f>
        <v>Op-Eds, Essays, and Expert Commentary: Rheumatology in the Mainstream Media</v>
      </c>
      <c r="F229" s="3"/>
      <c r="G229">
        <f>IF(A229="",0,INDEX(Data!F213:L213,MATCH($B$15,Data!F$1:L$1,0)))</f>
        <v>1</v>
      </c>
      <c r="H229">
        <f t="shared" si="3"/>
        <v>0</v>
      </c>
    </row>
    <row r="230" spans="1:8" ht="30" x14ac:dyDescent="0.25">
      <c r="A230" t="str">
        <f>Data!A214</f>
        <v>11/11/2026</v>
      </c>
      <c r="B230" t="str">
        <f>Data!B214</f>
        <v>8:00 AM</v>
      </c>
      <c r="C230" t="str">
        <f>Data!C214</f>
        <v>9:00 AM</v>
      </c>
      <c r="D230" t="str">
        <f>Data!D214</f>
        <v>W415D</v>
      </c>
      <c r="E230" s="17" t="str">
        <f>Data!E214</f>
        <v>Decoding the Exposome: Integrated Methods and Interdisciplinary Teams</v>
      </c>
      <c r="F230" s="3"/>
      <c r="G230">
        <f>IF(A230="",0,INDEX(Data!F214:L214,MATCH($B$15,Data!F$1:L$1,0)))</f>
        <v>1</v>
      </c>
      <c r="H230">
        <f t="shared" si="3"/>
        <v>0</v>
      </c>
    </row>
    <row r="231" spans="1:8" ht="30" x14ac:dyDescent="0.25">
      <c r="A231" t="str">
        <f>Data!A215</f>
        <v>11/11/2026</v>
      </c>
      <c r="B231" t="str">
        <f>Data!B215</f>
        <v>8:00 AM</v>
      </c>
      <c r="C231" t="str">
        <f>Data!C215</f>
        <v>9:30 AM</v>
      </c>
      <c r="D231" t="str">
        <f>Data!D215</f>
        <v>W415A</v>
      </c>
      <c r="E231" s="17" t="str">
        <f>Data!E215</f>
        <v>Behçet Syndrome: Updates in Pathogenesis, Diagnosis, and Management</v>
      </c>
      <c r="F231" s="3"/>
      <c r="G231">
        <f>IF(A231="",0,INDEX(Data!F215:L215,MATCH($B$15,Data!F$1:L$1,0)))</f>
        <v>1.5</v>
      </c>
      <c r="H231">
        <f t="shared" si="3"/>
        <v>0</v>
      </c>
    </row>
    <row r="232" spans="1:8" x14ac:dyDescent="0.25">
      <c r="A232" t="str">
        <f>Data!A216</f>
        <v>11/11/2026</v>
      </c>
      <c r="B232" t="str">
        <f>Data!B216</f>
        <v>8:00 AM</v>
      </c>
      <c r="C232" t="str">
        <f>Data!C216</f>
        <v>9:00 AM</v>
      </c>
      <c r="D232" t="str">
        <f>Data!D216</f>
        <v>W414</v>
      </c>
      <c r="E232" s="17" t="str">
        <f>Data!E216</f>
        <v>Patient Perspectives</v>
      </c>
      <c r="F232" s="3"/>
      <c r="G232">
        <f>IF(A232="",0,INDEX(Data!F216:L216,MATCH($B$15,Data!F$1:L$1,0)))</f>
        <v>1</v>
      </c>
      <c r="H232">
        <f t="shared" si="3"/>
        <v>0</v>
      </c>
    </row>
    <row r="233" spans="1:8" ht="30" x14ac:dyDescent="0.25">
      <c r="A233" t="str">
        <f>Data!A217</f>
        <v>11/11/2026</v>
      </c>
      <c r="B233" t="str">
        <f>Data!B217</f>
        <v>8:00 AM</v>
      </c>
      <c r="C233" t="str">
        <f>Data!C217</f>
        <v>9:30 AM</v>
      </c>
      <c r="D233" t="str">
        <f>Data!D217</f>
        <v>W311 A-D</v>
      </c>
      <c r="E233" s="17" t="str">
        <f>Data!E217</f>
        <v>From Ideas to Impact:  Building Collaborations and Careers in Pediatric Rheumatology Research</v>
      </c>
      <c r="F233" s="3"/>
      <c r="G233">
        <f>IF(A233="",0,INDEX(Data!F217:L217,MATCH($B$15,Data!F$1:L$1,0)))</f>
        <v>1.5</v>
      </c>
      <c r="H233">
        <f t="shared" si="3"/>
        <v>0</v>
      </c>
    </row>
    <row r="234" spans="1:8" ht="30" x14ac:dyDescent="0.25">
      <c r="A234" t="str">
        <f>Data!A218</f>
        <v>11/11/2026</v>
      </c>
      <c r="B234" t="str">
        <f>Data!B218</f>
        <v>8:30 AM</v>
      </c>
      <c r="C234" t="str">
        <f>Data!C218</f>
        <v>9:30 AM</v>
      </c>
      <c r="D234" t="str">
        <f>Data!D218</f>
        <v>W109</v>
      </c>
      <c r="E234" s="17" t="str">
        <f>Data!E218</f>
        <v>Myositis Mimics - Mitochondrial and Metabolic Myopathies, and Clinical Pearls</v>
      </c>
      <c r="F234" s="3"/>
      <c r="G234">
        <f>IF(A234="",0,INDEX(Data!F218:L218,MATCH($B$15,Data!F$1:L$1,0)))</f>
        <v>1</v>
      </c>
      <c r="H234">
        <f t="shared" si="3"/>
        <v>0</v>
      </c>
    </row>
    <row r="235" spans="1:8" x14ac:dyDescent="0.25">
      <c r="A235" t="str">
        <f>Data!A219</f>
        <v>11/11/2026</v>
      </c>
      <c r="B235" t="str">
        <f>Data!B219</f>
        <v>8:30 AM</v>
      </c>
      <c r="C235" t="str">
        <f>Data!C219</f>
        <v>9:30 AM</v>
      </c>
      <c r="D235" t="str">
        <f>Data!D219</f>
        <v>W308</v>
      </c>
      <c r="E235" s="17" t="str">
        <f>Data!E219</f>
        <v>Education &amp; Wellness Inspirations (Wellness Pearls)</v>
      </c>
      <c r="F235" s="3"/>
      <c r="G235">
        <f>IF(A235="",0,INDEX(Data!F219:L219,MATCH($B$15,Data!F$1:L$1,0)))</f>
        <v>1</v>
      </c>
      <c r="H235">
        <f t="shared" si="3"/>
        <v>0</v>
      </c>
    </row>
    <row r="236" spans="1:8" ht="30" x14ac:dyDescent="0.25">
      <c r="A236" t="str">
        <f>Data!A220</f>
        <v>11/11/2026</v>
      </c>
      <c r="B236" t="str">
        <f>Data!B220</f>
        <v>10:00 AM</v>
      </c>
      <c r="C236" t="str">
        <f>Data!C220</f>
        <v>11:00 AM</v>
      </c>
      <c r="D236" t="str">
        <f>Data!D220</f>
        <v>W311 A-D</v>
      </c>
      <c r="E236" s="17" t="str">
        <f>Data!E220</f>
        <v>Business of Rheumatology:  Knots and Bolts of Pediatric Rheumatology Practice</v>
      </c>
      <c r="F236" s="3"/>
      <c r="G236">
        <f>IF(A236="",0,INDEX(Data!F220:L220,MATCH($B$15,Data!F$1:L$1,0)))</f>
        <v>1</v>
      </c>
      <c r="H236">
        <f t="shared" si="3"/>
        <v>0</v>
      </c>
    </row>
    <row r="237" spans="1:8" ht="30" x14ac:dyDescent="0.25">
      <c r="A237" t="str">
        <f>Data!A221</f>
        <v>11/11/2026</v>
      </c>
      <c r="B237" t="str">
        <f>Data!B221</f>
        <v>10:00 AM</v>
      </c>
      <c r="C237" t="str">
        <f>Data!C221</f>
        <v>11:00 AM</v>
      </c>
      <c r="D237" t="str">
        <f>Data!D221</f>
        <v>W415A</v>
      </c>
      <c r="E237" s="17" t="str">
        <f>Data!E221</f>
        <v>Beyond Therapeutics: Determinates of Health and Outcomes in Rheumatic Diseases</v>
      </c>
      <c r="F237" s="3"/>
      <c r="G237">
        <f>IF(A237="",0,INDEX(Data!F221:L221,MATCH($B$15,Data!F$1:L$1,0)))</f>
        <v>1</v>
      </c>
      <c r="H237">
        <f t="shared" si="3"/>
        <v>0</v>
      </c>
    </row>
    <row r="238" spans="1:8" x14ac:dyDescent="0.25">
      <c r="A238" t="str">
        <f>Data!A222</f>
        <v>11/11/2026</v>
      </c>
      <c r="B238" t="str">
        <f>Data!B222</f>
        <v>10:00 AM</v>
      </c>
      <c r="C238" t="str">
        <f>Data!C222</f>
        <v>11:00 AM</v>
      </c>
      <c r="D238" t="str">
        <f>Data!D222</f>
        <v>Chapin Theater</v>
      </c>
      <c r="E238" s="17" t="str">
        <f>Data!E222</f>
        <v>Clinical Year in Preview</v>
      </c>
      <c r="F238" s="3"/>
      <c r="G238">
        <f>IF(A238="",0,INDEX(Data!F222:L222,MATCH($B$15,Data!F$1:L$1,0)))</f>
        <v>1</v>
      </c>
      <c r="H238">
        <f t="shared" si="3"/>
        <v>0</v>
      </c>
    </row>
    <row r="239" spans="1:8" ht="30" x14ac:dyDescent="0.25">
      <c r="A239" t="str">
        <f>Data!A223</f>
        <v>11/11/2026</v>
      </c>
      <c r="B239" t="str">
        <f>Data!B223</f>
        <v>10:00 AM</v>
      </c>
      <c r="C239" t="str">
        <f>Data!C223</f>
        <v>11:00 AM</v>
      </c>
      <c r="D239" t="str">
        <f>Data!D223</f>
        <v>W308</v>
      </c>
      <c r="E239" s="17" t="str">
        <f>Data!E223</f>
        <v>The Resilient Rheumatologist:  Smart Strategies for Career Transitions</v>
      </c>
      <c r="F239" s="3"/>
      <c r="G239">
        <f>IF(A239="",0,INDEX(Data!F223:L223,MATCH($B$15,Data!F$1:L$1,0)))</f>
        <v>1</v>
      </c>
      <c r="H239">
        <f t="shared" si="3"/>
        <v>0</v>
      </c>
    </row>
    <row r="240" spans="1:8" x14ac:dyDescent="0.25">
      <c r="A240">
        <f>Data!A224</f>
        <v>0</v>
      </c>
      <c r="B240">
        <f>Data!B224</f>
        <v>0</v>
      </c>
      <c r="C240">
        <f>Data!C224</f>
        <v>0</v>
      </c>
      <c r="D240">
        <f>Data!D224</f>
        <v>0</v>
      </c>
      <c r="E240" s="17">
        <f>Data!E224</f>
        <v>0</v>
      </c>
      <c r="F240" s="3"/>
      <c r="G240">
        <f>IF(A240="",0,INDEX(Data!F224:L224,MATCH($B$15,Data!F$1:L$1,0)))</f>
        <v>0</v>
      </c>
      <c r="H240">
        <f t="shared" si="3"/>
        <v>0</v>
      </c>
    </row>
    <row r="241" spans="1:8" x14ac:dyDescent="0.25">
      <c r="A241">
        <f>Data!A225</f>
        <v>0</v>
      </c>
      <c r="B241">
        <f>Data!B225</f>
        <v>0</v>
      </c>
      <c r="C241">
        <f>Data!C225</f>
        <v>0</v>
      </c>
      <c r="D241">
        <f>Data!D225</f>
        <v>0</v>
      </c>
      <c r="E241" s="17">
        <f>Data!E225</f>
        <v>0</v>
      </c>
      <c r="F241" s="3"/>
      <c r="G241">
        <f>IF(A241="",0,INDEX(Data!F225:L225,MATCH($B$15,Data!F$1:L$1,0)))</f>
        <v>0</v>
      </c>
      <c r="H241">
        <f t="shared" si="3"/>
        <v>0</v>
      </c>
    </row>
    <row r="242" spans="1:8" x14ac:dyDescent="0.25">
      <c r="A242">
        <f>Data!A226</f>
        <v>0</v>
      </c>
      <c r="B242">
        <f>Data!B226</f>
        <v>0</v>
      </c>
      <c r="C242">
        <f>Data!C226</f>
        <v>0</v>
      </c>
      <c r="D242">
        <f>Data!D226</f>
        <v>0</v>
      </c>
      <c r="E242" s="17">
        <f>Data!E226</f>
        <v>0</v>
      </c>
      <c r="F242" s="3"/>
      <c r="G242">
        <f>IF(A242="",0,INDEX(Data!F226:L226,MATCH($B$15,Data!F$1:L$1,0)))</f>
        <v>0</v>
      </c>
      <c r="H242">
        <f t="shared" si="3"/>
        <v>0</v>
      </c>
    </row>
    <row r="243" spans="1:8" x14ac:dyDescent="0.25">
      <c r="A243">
        <f>Data!A227</f>
        <v>0</v>
      </c>
      <c r="B243">
        <f>Data!B227</f>
        <v>0</v>
      </c>
      <c r="C243">
        <f>Data!C227</f>
        <v>0</v>
      </c>
      <c r="D243">
        <f>Data!D227</f>
        <v>0</v>
      </c>
      <c r="E243" s="17">
        <f>Data!E227</f>
        <v>0</v>
      </c>
      <c r="F243" s="3"/>
      <c r="G243">
        <f>IF(A243="",0,INDEX(Data!F227:L227,MATCH($B$15,Data!F$1:L$1,0)))</f>
        <v>0</v>
      </c>
      <c r="H243">
        <f t="shared" si="3"/>
        <v>0</v>
      </c>
    </row>
    <row r="244" spans="1:8" x14ac:dyDescent="0.25">
      <c r="A244">
        <f>Data!A228</f>
        <v>0</v>
      </c>
      <c r="B244">
        <f>Data!B228</f>
        <v>0</v>
      </c>
      <c r="C244">
        <f>Data!C228</f>
        <v>0</v>
      </c>
      <c r="D244">
        <f>Data!D228</f>
        <v>0</v>
      </c>
      <c r="E244" s="17">
        <f>Data!E228</f>
        <v>0</v>
      </c>
      <c r="F244" s="3"/>
      <c r="G244">
        <f>IF(A244="",0,INDEX(Data!F228:L228,MATCH($B$15,Data!F$1:L$1,0)))</f>
        <v>0</v>
      </c>
      <c r="H244">
        <f t="shared" si="3"/>
        <v>0</v>
      </c>
    </row>
    <row r="245" spans="1:8" x14ac:dyDescent="0.25">
      <c r="A245">
        <f>Data!A229</f>
        <v>0</v>
      </c>
      <c r="B245">
        <f>Data!B229</f>
        <v>0</v>
      </c>
      <c r="C245">
        <f>Data!C229</f>
        <v>0</v>
      </c>
      <c r="D245">
        <f>Data!D229</f>
        <v>0</v>
      </c>
      <c r="E245" s="17">
        <f>Data!E229</f>
        <v>0</v>
      </c>
      <c r="F245" s="3"/>
      <c r="G245">
        <f>IF(A245="",0,INDEX(Data!F229:L229,MATCH($B$15,Data!F$1:L$1,0)))</f>
        <v>0</v>
      </c>
      <c r="H245">
        <f t="shared" si="3"/>
        <v>0</v>
      </c>
    </row>
    <row r="246" spans="1:8" x14ac:dyDescent="0.25">
      <c r="A246">
        <f>Data!A230</f>
        <v>0</v>
      </c>
      <c r="B246">
        <f>Data!B230</f>
        <v>0</v>
      </c>
      <c r="C246">
        <f>Data!C230</f>
        <v>0</v>
      </c>
      <c r="D246">
        <f>Data!D230</f>
        <v>0</v>
      </c>
      <c r="E246" s="17">
        <f>Data!E230</f>
        <v>0</v>
      </c>
      <c r="F246" s="3"/>
      <c r="G246">
        <f>IF(A246="",0,INDEX(Data!F230:L230,MATCH($B$15,Data!F$1:L$1,0)))</f>
        <v>0</v>
      </c>
      <c r="H246">
        <f t="shared" si="3"/>
        <v>0</v>
      </c>
    </row>
    <row r="247" spans="1:8" x14ac:dyDescent="0.25">
      <c r="A247">
        <f>Data!A231</f>
        <v>0</v>
      </c>
      <c r="B247">
        <f>Data!B231</f>
        <v>0</v>
      </c>
      <c r="C247">
        <f>Data!C231</f>
        <v>0</v>
      </c>
      <c r="D247">
        <f>Data!D231</f>
        <v>0</v>
      </c>
      <c r="E247" s="17">
        <f>Data!E231</f>
        <v>0</v>
      </c>
      <c r="F247" s="3"/>
      <c r="G247">
        <f>IF(A247="",0,INDEX(Data!F231:L231,MATCH($B$15,Data!F$1:L$1,0)))</f>
        <v>0</v>
      </c>
      <c r="H247">
        <f t="shared" si="3"/>
        <v>0</v>
      </c>
    </row>
    <row r="248" spans="1:8" x14ac:dyDescent="0.25">
      <c r="A248">
        <f>Data!A232</f>
        <v>0</v>
      </c>
      <c r="B248">
        <f>Data!B232</f>
        <v>0</v>
      </c>
      <c r="C248">
        <f>Data!C232</f>
        <v>0</v>
      </c>
      <c r="D248">
        <f>Data!D232</f>
        <v>0</v>
      </c>
      <c r="E248" s="17">
        <f>Data!E232</f>
        <v>0</v>
      </c>
      <c r="F248" s="3"/>
      <c r="G248">
        <f>IF(A248="",0,INDEX(Data!F232:L232,MATCH($B$15,Data!F$1:L$1,0)))</f>
        <v>0</v>
      </c>
      <c r="H248">
        <f t="shared" si="3"/>
        <v>0</v>
      </c>
    </row>
    <row r="249" spans="1:8" x14ac:dyDescent="0.25">
      <c r="A249">
        <f>Data!A233</f>
        <v>0</v>
      </c>
      <c r="B249">
        <f>Data!B233</f>
        <v>0</v>
      </c>
      <c r="C249">
        <f>Data!C233</f>
        <v>0</v>
      </c>
      <c r="D249">
        <f>Data!D233</f>
        <v>0</v>
      </c>
      <c r="E249" s="17">
        <f>Data!E233</f>
        <v>0</v>
      </c>
      <c r="F249" s="3"/>
      <c r="G249">
        <f>IF(A249="",0,INDEX(Data!F233:L233,MATCH($B$15,Data!F$1:L$1,0)))</f>
        <v>0</v>
      </c>
      <c r="H249">
        <f t="shared" si="3"/>
        <v>0</v>
      </c>
    </row>
    <row r="250" spans="1:8" x14ac:dyDescent="0.25">
      <c r="A250">
        <f>Data!A234</f>
        <v>0</v>
      </c>
      <c r="B250">
        <f>Data!B234</f>
        <v>0</v>
      </c>
      <c r="C250">
        <f>Data!C234</f>
        <v>0</v>
      </c>
      <c r="D250">
        <f>Data!D234</f>
        <v>0</v>
      </c>
      <c r="E250" s="17">
        <f>Data!E234</f>
        <v>0</v>
      </c>
      <c r="F250" s="3"/>
      <c r="G250">
        <f>IF(A250="",0,INDEX(Data!F234:L234,MATCH($B$15,Data!F$1:L$1,0)))</f>
        <v>0</v>
      </c>
      <c r="H250">
        <f t="shared" si="3"/>
        <v>0</v>
      </c>
    </row>
    <row r="251" spans="1:8" x14ac:dyDescent="0.25">
      <c r="A251">
        <f>Data!A235</f>
        <v>0</v>
      </c>
      <c r="B251">
        <f>Data!B235</f>
        <v>0</v>
      </c>
      <c r="C251">
        <f>Data!C235</f>
        <v>0</v>
      </c>
      <c r="D251">
        <f>Data!D235</f>
        <v>0</v>
      </c>
      <c r="E251" s="17">
        <f>Data!E235</f>
        <v>0</v>
      </c>
      <c r="F251" s="3"/>
      <c r="G251">
        <f>IF(A251="",0,INDEX(Data!F235:L235,MATCH($B$15,Data!F$1:L$1,0)))</f>
        <v>0</v>
      </c>
      <c r="H251">
        <f t="shared" si="3"/>
        <v>0</v>
      </c>
    </row>
    <row r="252" spans="1:8" x14ac:dyDescent="0.25">
      <c r="A252">
        <f>Data!A236</f>
        <v>0</v>
      </c>
      <c r="B252">
        <f>Data!B236</f>
        <v>0</v>
      </c>
      <c r="C252">
        <f>Data!C236</f>
        <v>0</v>
      </c>
      <c r="D252">
        <f>Data!D236</f>
        <v>0</v>
      </c>
      <c r="E252" s="17">
        <f>Data!E236</f>
        <v>0</v>
      </c>
      <c r="F252" s="3"/>
      <c r="G252">
        <f>IF(A252="",0,INDEX(Data!F236:L236,MATCH($B$15,Data!F$1:L$1,0)))</f>
        <v>0</v>
      </c>
      <c r="H252">
        <f t="shared" si="3"/>
        <v>0</v>
      </c>
    </row>
    <row r="253" spans="1:8" x14ac:dyDescent="0.25">
      <c r="A253">
        <f>Data!A237</f>
        <v>0</v>
      </c>
      <c r="B253">
        <f>Data!B237</f>
        <v>0</v>
      </c>
      <c r="C253">
        <f>Data!C237</f>
        <v>0</v>
      </c>
      <c r="D253">
        <f>Data!D237</f>
        <v>0</v>
      </c>
      <c r="E253" s="17">
        <f>Data!E237</f>
        <v>0</v>
      </c>
      <c r="F253" s="3"/>
      <c r="G253">
        <f>IF(A253="",0,INDEX(Data!F237:L237,MATCH($B$15,Data!F$1:L$1,0)))</f>
        <v>0</v>
      </c>
      <c r="H253">
        <f t="shared" si="3"/>
        <v>0</v>
      </c>
    </row>
    <row r="254" spans="1:8" x14ac:dyDescent="0.25">
      <c r="A254">
        <f>Data!A238</f>
        <v>0</v>
      </c>
      <c r="B254">
        <f>Data!B238</f>
        <v>0</v>
      </c>
      <c r="C254">
        <f>Data!C238</f>
        <v>0</v>
      </c>
      <c r="D254">
        <f>Data!D238</f>
        <v>0</v>
      </c>
      <c r="E254" s="17">
        <f>Data!E238</f>
        <v>0</v>
      </c>
      <c r="F254" s="3"/>
      <c r="G254">
        <f>IF(A254="",0,INDEX(Data!F238:L238,MATCH($B$15,Data!F$1:L$1,0)))</f>
        <v>0</v>
      </c>
      <c r="H254">
        <f t="shared" si="3"/>
        <v>0</v>
      </c>
    </row>
    <row r="255" spans="1:8" x14ac:dyDescent="0.25">
      <c r="A255">
        <f>Data!A239</f>
        <v>0</v>
      </c>
      <c r="B255">
        <f>Data!B239</f>
        <v>0</v>
      </c>
      <c r="C255">
        <f>Data!C239</f>
        <v>0</v>
      </c>
      <c r="D255">
        <f>Data!D239</f>
        <v>0</v>
      </c>
      <c r="E255" s="17">
        <f>Data!E239</f>
        <v>0</v>
      </c>
      <c r="F255" s="3"/>
      <c r="G255">
        <f>IF(A255="",0,INDEX(Data!F239:L239,MATCH($B$15,Data!F$1:L$1,0)))</f>
        <v>0</v>
      </c>
      <c r="H255">
        <f t="shared" si="3"/>
        <v>0</v>
      </c>
    </row>
    <row r="256" spans="1:8" x14ac:dyDescent="0.25">
      <c r="A256">
        <f>Data!A240</f>
        <v>0</v>
      </c>
      <c r="B256">
        <f>Data!B240</f>
        <v>0</v>
      </c>
      <c r="C256">
        <f>Data!C240</f>
        <v>0</v>
      </c>
      <c r="D256">
        <f>Data!D240</f>
        <v>0</v>
      </c>
      <c r="E256" s="17">
        <f>Data!E240</f>
        <v>0</v>
      </c>
      <c r="F256" s="3"/>
      <c r="G256">
        <f>IF(A256="",0,INDEX(Data!F240:L240,MATCH($B$15,Data!F$1:L$1,0)))</f>
        <v>0</v>
      </c>
      <c r="H256">
        <f t="shared" si="3"/>
        <v>0</v>
      </c>
    </row>
    <row r="257" spans="1:8" x14ac:dyDescent="0.25">
      <c r="A257">
        <f>Data!A241</f>
        <v>0</v>
      </c>
      <c r="B257">
        <f>Data!B241</f>
        <v>0</v>
      </c>
      <c r="C257">
        <f>Data!C241</f>
        <v>0</v>
      </c>
      <c r="D257">
        <f>Data!D241</f>
        <v>0</v>
      </c>
      <c r="E257" s="17">
        <f>Data!E241</f>
        <v>0</v>
      </c>
      <c r="F257" s="3"/>
      <c r="G257">
        <f>IF(A257="",0,INDEX(Data!F241:L241,MATCH($B$15,Data!F$1:L$1,0)))</f>
        <v>0</v>
      </c>
      <c r="H257">
        <f t="shared" si="3"/>
        <v>0</v>
      </c>
    </row>
    <row r="258" spans="1:8" x14ac:dyDescent="0.25">
      <c r="A258">
        <f>Data!A242</f>
        <v>0</v>
      </c>
      <c r="B258">
        <f>Data!B242</f>
        <v>0</v>
      </c>
      <c r="C258">
        <f>Data!C242</f>
        <v>0</v>
      </c>
      <c r="D258">
        <f>Data!D242</f>
        <v>0</v>
      </c>
      <c r="E258" s="17">
        <f>Data!E242</f>
        <v>0</v>
      </c>
      <c r="F258" s="3"/>
      <c r="G258">
        <f>IF(A258="",0,INDEX(Data!F242:L242,MATCH($B$15,Data!F$1:L$1,0)))</f>
        <v>0</v>
      </c>
      <c r="H258">
        <f t="shared" si="3"/>
        <v>0</v>
      </c>
    </row>
    <row r="259" spans="1:8" x14ac:dyDescent="0.25">
      <c r="A259">
        <f>Data!A243</f>
        <v>0</v>
      </c>
      <c r="B259">
        <f>Data!B243</f>
        <v>0</v>
      </c>
      <c r="C259">
        <f>Data!C243</f>
        <v>0</v>
      </c>
      <c r="D259">
        <f>Data!D243</f>
        <v>0</v>
      </c>
      <c r="E259" s="17">
        <f>Data!E243</f>
        <v>0</v>
      </c>
      <c r="F259" s="3"/>
      <c r="G259">
        <f>IF(A259="",0,INDEX(Data!F243:L243,MATCH($B$15,Data!F$1:L$1,0)))</f>
        <v>0</v>
      </c>
      <c r="H259">
        <f t="shared" si="3"/>
        <v>0</v>
      </c>
    </row>
    <row r="260" spans="1:8" x14ac:dyDescent="0.25">
      <c r="A260">
        <f>Data!A244</f>
        <v>0</v>
      </c>
      <c r="B260">
        <f>Data!B244</f>
        <v>0</v>
      </c>
      <c r="C260">
        <f>Data!C244</f>
        <v>0</v>
      </c>
      <c r="D260">
        <f>Data!D244</f>
        <v>0</v>
      </c>
      <c r="E260" s="17">
        <f>Data!E244</f>
        <v>0</v>
      </c>
      <c r="F260" s="3"/>
      <c r="G260">
        <f>IF(A260="",0,INDEX(Data!F244:L244,MATCH($B$15,Data!F$1:L$1,0)))</f>
        <v>0</v>
      </c>
      <c r="H260">
        <f t="shared" si="3"/>
        <v>0</v>
      </c>
    </row>
    <row r="261" spans="1:8" x14ac:dyDescent="0.25">
      <c r="A261">
        <f>Data!A245</f>
        <v>0</v>
      </c>
      <c r="B261">
        <f>Data!B245</f>
        <v>0</v>
      </c>
      <c r="C261">
        <f>Data!C245</f>
        <v>0</v>
      </c>
      <c r="D261">
        <f>Data!D245</f>
        <v>0</v>
      </c>
      <c r="E261" s="17">
        <f>Data!E245</f>
        <v>0</v>
      </c>
      <c r="F261" s="3"/>
      <c r="G261">
        <f>IF(A261="",0,INDEX(Data!F245:L245,MATCH($B$15,Data!F$1:L$1,0)))</f>
        <v>0</v>
      </c>
      <c r="H261">
        <f t="shared" si="3"/>
        <v>0</v>
      </c>
    </row>
    <row r="262" spans="1:8" x14ac:dyDescent="0.25">
      <c r="A262">
        <f>Data!A246</f>
        <v>0</v>
      </c>
      <c r="B262">
        <f>Data!B246</f>
        <v>0</v>
      </c>
      <c r="C262">
        <f>Data!C246</f>
        <v>0</v>
      </c>
      <c r="D262">
        <f>Data!D246</f>
        <v>0</v>
      </c>
      <c r="E262" s="17">
        <f>Data!E246</f>
        <v>0</v>
      </c>
      <c r="F262" s="3"/>
      <c r="G262">
        <f>IF(A262="",0,INDEX(Data!F246:L246,MATCH($B$15,Data!F$1:L$1,0)))</f>
        <v>0</v>
      </c>
      <c r="H262">
        <f t="shared" si="3"/>
        <v>0</v>
      </c>
    </row>
    <row r="263" spans="1:8" x14ac:dyDescent="0.25">
      <c r="A263">
        <f>Data!A247</f>
        <v>0</v>
      </c>
      <c r="B263">
        <f>Data!B247</f>
        <v>0</v>
      </c>
      <c r="C263">
        <f>Data!C247</f>
        <v>0</v>
      </c>
      <c r="D263">
        <f>Data!D247</f>
        <v>0</v>
      </c>
      <c r="E263" s="17">
        <f>Data!E247</f>
        <v>0</v>
      </c>
      <c r="F263" s="3"/>
      <c r="G263">
        <f>IF(A263="",0,INDEX(Data!F247:L247,MATCH($B$15,Data!F$1:L$1,0)))</f>
        <v>0</v>
      </c>
      <c r="H263">
        <f t="shared" si="3"/>
        <v>0</v>
      </c>
    </row>
    <row r="264" spans="1:8" x14ac:dyDescent="0.25">
      <c r="A264">
        <f>Data!A248</f>
        <v>0</v>
      </c>
      <c r="B264">
        <f>Data!B248</f>
        <v>0</v>
      </c>
      <c r="C264">
        <f>Data!C248</f>
        <v>0</v>
      </c>
      <c r="D264">
        <f>Data!D248</f>
        <v>0</v>
      </c>
      <c r="E264" s="17">
        <f>Data!E248</f>
        <v>0</v>
      </c>
      <c r="F264" s="3"/>
      <c r="G264">
        <f>IF(A264="",0,INDEX(Data!F248:L248,MATCH($B$15,Data!F$1:L$1,0)))</f>
        <v>0</v>
      </c>
      <c r="H264">
        <f t="shared" si="3"/>
        <v>0</v>
      </c>
    </row>
    <row r="265" spans="1:8" x14ac:dyDescent="0.25">
      <c r="A265">
        <f>Data!A249</f>
        <v>0</v>
      </c>
      <c r="B265">
        <f>Data!B249</f>
        <v>0</v>
      </c>
      <c r="C265">
        <f>Data!C249</f>
        <v>0</v>
      </c>
      <c r="D265">
        <f>Data!D249</f>
        <v>0</v>
      </c>
      <c r="E265" s="17">
        <f>Data!E249</f>
        <v>0</v>
      </c>
      <c r="F265" s="3"/>
      <c r="G265">
        <f>IF(A265="",0,INDEX(Data!F249:L249,MATCH($B$15,Data!F$1:L$1,0)))</f>
        <v>0</v>
      </c>
      <c r="H265">
        <f t="shared" si="3"/>
        <v>0</v>
      </c>
    </row>
    <row r="266" spans="1:8" x14ac:dyDescent="0.25">
      <c r="A266">
        <f>Data!A250</f>
        <v>0</v>
      </c>
      <c r="B266">
        <f>Data!B250</f>
        <v>0</v>
      </c>
      <c r="C266">
        <f>Data!C250</f>
        <v>0</v>
      </c>
      <c r="D266">
        <f>Data!D250</f>
        <v>0</v>
      </c>
      <c r="E266" s="17">
        <f>Data!E250</f>
        <v>0</v>
      </c>
      <c r="F266" s="3"/>
      <c r="G266">
        <f>IF(A266="",0,INDEX(Data!F250:L250,MATCH($B$15,Data!F$1:L$1,0)))</f>
        <v>0</v>
      </c>
      <c r="H266">
        <f t="shared" si="3"/>
        <v>0</v>
      </c>
    </row>
    <row r="267" spans="1:8" x14ac:dyDescent="0.25">
      <c r="A267">
        <f>Data!A251</f>
        <v>0</v>
      </c>
      <c r="B267">
        <f>Data!B251</f>
        <v>0</v>
      </c>
      <c r="C267">
        <f>Data!C251</f>
        <v>0</v>
      </c>
      <c r="D267">
        <f>Data!D251</f>
        <v>0</v>
      </c>
      <c r="E267" s="17">
        <f>Data!E251</f>
        <v>0</v>
      </c>
      <c r="F267" s="3"/>
      <c r="G267">
        <f>IF(A267="",0,INDEX(Data!F251:L251,MATCH($B$15,Data!F$1:L$1,0)))</f>
        <v>0</v>
      </c>
      <c r="H267">
        <f t="shared" si="3"/>
        <v>0</v>
      </c>
    </row>
    <row r="268" spans="1:8" x14ac:dyDescent="0.25">
      <c r="A268">
        <f>Data!A252</f>
        <v>0</v>
      </c>
      <c r="B268">
        <f>Data!B252</f>
        <v>0</v>
      </c>
      <c r="C268">
        <f>Data!C252</f>
        <v>0</v>
      </c>
      <c r="D268">
        <f>Data!D252</f>
        <v>0</v>
      </c>
      <c r="E268" s="17">
        <f>Data!E252</f>
        <v>0</v>
      </c>
      <c r="F268" s="3"/>
      <c r="G268">
        <f>IF(A268="",0,INDEX(Data!F252:L252,MATCH($B$15,Data!F$1:L$1,0)))</f>
        <v>0</v>
      </c>
      <c r="H268">
        <f t="shared" si="3"/>
        <v>0</v>
      </c>
    </row>
    <row r="269" spans="1:8" x14ac:dyDescent="0.25">
      <c r="A269">
        <f>Data!A253</f>
        <v>0</v>
      </c>
      <c r="B269">
        <f>Data!B253</f>
        <v>0</v>
      </c>
      <c r="C269">
        <f>Data!C253</f>
        <v>0</v>
      </c>
      <c r="D269">
        <f>Data!D253</f>
        <v>0</v>
      </c>
      <c r="E269" s="17">
        <f>Data!E253</f>
        <v>0</v>
      </c>
      <c r="F269" s="3"/>
      <c r="G269">
        <f>IF(A269="",0,INDEX(Data!F253:L253,MATCH($B$15,Data!F$1:L$1,0)))</f>
        <v>0</v>
      </c>
      <c r="H269">
        <f t="shared" ref="H269:H332" si="4">IF(F269="Yes",G269,0)</f>
        <v>0</v>
      </c>
    </row>
    <row r="270" spans="1:8" x14ac:dyDescent="0.25">
      <c r="A270">
        <f>Data!A254</f>
        <v>0</v>
      </c>
      <c r="B270">
        <f>Data!B254</f>
        <v>0</v>
      </c>
      <c r="C270">
        <f>Data!C254</f>
        <v>0</v>
      </c>
      <c r="D270">
        <f>Data!D254</f>
        <v>0</v>
      </c>
      <c r="E270" s="17">
        <f>Data!E254</f>
        <v>0</v>
      </c>
      <c r="F270" s="3"/>
      <c r="G270">
        <f>IF(A270="",0,INDEX(Data!F254:L254,MATCH($B$15,Data!F$1:L$1,0)))</f>
        <v>0</v>
      </c>
      <c r="H270">
        <f t="shared" si="4"/>
        <v>0</v>
      </c>
    </row>
    <row r="271" spans="1:8" x14ac:dyDescent="0.25">
      <c r="A271">
        <f>Data!A255</f>
        <v>0</v>
      </c>
      <c r="B271">
        <f>Data!B255</f>
        <v>0</v>
      </c>
      <c r="C271">
        <f>Data!C255</f>
        <v>0</v>
      </c>
      <c r="D271">
        <f>Data!D255</f>
        <v>0</v>
      </c>
      <c r="E271" s="17">
        <f>Data!E255</f>
        <v>0</v>
      </c>
      <c r="F271" s="3"/>
      <c r="G271">
        <f>IF(A271="",0,INDEX(Data!F255:L255,MATCH($B$15,Data!F$1:L$1,0)))</f>
        <v>0</v>
      </c>
      <c r="H271">
        <f t="shared" si="4"/>
        <v>0</v>
      </c>
    </row>
    <row r="272" spans="1:8" x14ac:dyDescent="0.25">
      <c r="A272">
        <f>Data!A256</f>
        <v>0</v>
      </c>
      <c r="B272">
        <f>Data!B256</f>
        <v>0</v>
      </c>
      <c r="C272">
        <f>Data!C256</f>
        <v>0</v>
      </c>
      <c r="D272">
        <f>Data!D256</f>
        <v>0</v>
      </c>
      <c r="E272" s="17">
        <f>Data!E256</f>
        <v>0</v>
      </c>
      <c r="F272" s="3"/>
      <c r="G272">
        <f>IF(A272="",0,INDEX(Data!F256:L256,MATCH($B$15,Data!F$1:L$1,0)))</f>
        <v>0</v>
      </c>
      <c r="H272">
        <f t="shared" si="4"/>
        <v>0</v>
      </c>
    </row>
    <row r="273" spans="1:8" x14ac:dyDescent="0.25">
      <c r="A273">
        <f>Data!A257</f>
        <v>0</v>
      </c>
      <c r="B273">
        <f>Data!B257</f>
        <v>0</v>
      </c>
      <c r="C273">
        <f>Data!C257</f>
        <v>0</v>
      </c>
      <c r="D273">
        <f>Data!D257</f>
        <v>0</v>
      </c>
      <c r="E273" s="17">
        <f>Data!E257</f>
        <v>0</v>
      </c>
      <c r="F273" s="3"/>
      <c r="G273">
        <f>IF(A273="",0,INDEX(Data!F257:L257,MATCH($B$15,Data!F$1:L$1,0)))</f>
        <v>0</v>
      </c>
      <c r="H273">
        <f t="shared" si="4"/>
        <v>0</v>
      </c>
    </row>
    <row r="274" spans="1:8" x14ac:dyDescent="0.25">
      <c r="A274">
        <f>Data!A258</f>
        <v>0</v>
      </c>
      <c r="B274">
        <f>Data!B258</f>
        <v>0</v>
      </c>
      <c r="C274">
        <f>Data!C258</f>
        <v>0</v>
      </c>
      <c r="D274">
        <f>Data!D258</f>
        <v>0</v>
      </c>
      <c r="E274" s="17">
        <f>Data!E258</f>
        <v>0</v>
      </c>
      <c r="F274" s="3"/>
      <c r="G274">
        <f>IF(A274="",0,INDEX(Data!F258:L258,MATCH($B$15,Data!F$1:L$1,0)))</f>
        <v>0</v>
      </c>
      <c r="H274">
        <f t="shared" si="4"/>
        <v>0</v>
      </c>
    </row>
    <row r="275" spans="1:8" x14ac:dyDescent="0.25">
      <c r="A275">
        <f>Data!A259</f>
        <v>0</v>
      </c>
      <c r="B275">
        <f>Data!B259</f>
        <v>0</v>
      </c>
      <c r="C275">
        <f>Data!C259</f>
        <v>0</v>
      </c>
      <c r="D275">
        <f>Data!D259</f>
        <v>0</v>
      </c>
      <c r="E275" s="17">
        <f>Data!E259</f>
        <v>0</v>
      </c>
      <c r="F275" s="3"/>
      <c r="G275">
        <f>IF(A275="",0,INDEX(Data!F259:L259,MATCH($B$15,Data!F$1:L$1,0)))</f>
        <v>0</v>
      </c>
      <c r="H275">
        <f t="shared" si="4"/>
        <v>0</v>
      </c>
    </row>
    <row r="276" spans="1:8" x14ac:dyDescent="0.25">
      <c r="A276">
        <f>Data!A260</f>
        <v>0</v>
      </c>
      <c r="B276">
        <f>Data!B260</f>
        <v>0</v>
      </c>
      <c r="C276">
        <f>Data!C260</f>
        <v>0</v>
      </c>
      <c r="D276">
        <f>Data!D260</f>
        <v>0</v>
      </c>
      <c r="E276" s="17">
        <f>Data!E260</f>
        <v>0</v>
      </c>
      <c r="F276" s="3"/>
      <c r="G276">
        <f>IF(A276="",0,INDEX(Data!F260:L260,MATCH($B$15,Data!F$1:L$1,0)))</f>
        <v>0</v>
      </c>
      <c r="H276">
        <f t="shared" si="4"/>
        <v>0</v>
      </c>
    </row>
    <row r="277" spans="1:8" x14ac:dyDescent="0.25">
      <c r="A277">
        <f>Data!A261</f>
        <v>0</v>
      </c>
      <c r="B277">
        <f>Data!B261</f>
        <v>0</v>
      </c>
      <c r="C277">
        <f>Data!C261</f>
        <v>0</v>
      </c>
      <c r="D277">
        <f>Data!D261</f>
        <v>0</v>
      </c>
      <c r="E277" s="17">
        <f>Data!E261</f>
        <v>0</v>
      </c>
      <c r="F277" s="3"/>
      <c r="G277">
        <f>IF(A277="",0,INDEX(Data!F261:L261,MATCH($B$15,Data!F$1:L$1,0)))</f>
        <v>0</v>
      </c>
      <c r="H277">
        <f t="shared" si="4"/>
        <v>0</v>
      </c>
    </row>
    <row r="278" spans="1:8" x14ac:dyDescent="0.25">
      <c r="A278">
        <f>Data!A262</f>
        <v>0</v>
      </c>
      <c r="B278">
        <f>Data!B262</f>
        <v>0</v>
      </c>
      <c r="C278">
        <f>Data!C262</f>
        <v>0</v>
      </c>
      <c r="D278">
        <f>Data!D262</f>
        <v>0</v>
      </c>
      <c r="E278" s="17">
        <f>Data!E262</f>
        <v>0</v>
      </c>
      <c r="F278" s="3"/>
      <c r="G278">
        <f>IF(A278="",0,INDEX(Data!F262:L262,MATCH($B$15,Data!F$1:L$1,0)))</f>
        <v>0</v>
      </c>
      <c r="H278">
        <f t="shared" si="4"/>
        <v>0</v>
      </c>
    </row>
    <row r="279" spans="1:8" x14ac:dyDescent="0.25">
      <c r="A279">
        <f>Data!A263</f>
        <v>0</v>
      </c>
      <c r="B279">
        <f>Data!B263</f>
        <v>0</v>
      </c>
      <c r="C279">
        <f>Data!C263</f>
        <v>0</v>
      </c>
      <c r="D279">
        <f>Data!D263</f>
        <v>0</v>
      </c>
      <c r="E279" s="17">
        <f>Data!E263</f>
        <v>0</v>
      </c>
      <c r="F279" s="3"/>
      <c r="G279">
        <f>IF(A279="",0,INDEX(Data!F263:L263,MATCH($B$15,Data!F$1:L$1,0)))</f>
        <v>0</v>
      </c>
      <c r="H279">
        <f t="shared" si="4"/>
        <v>0</v>
      </c>
    </row>
    <row r="280" spans="1:8" x14ac:dyDescent="0.25">
      <c r="A280">
        <f>Data!A264</f>
        <v>0</v>
      </c>
      <c r="B280">
        <f>Data!B264</f>
        <v>0</v>
      </c>
      <c r="C280">
        <f>Data!C264</f>
        <v>0</v>
      </c>
      <c r="D280">
        <f>Data!D264</f>
        <v>0</v>
      </c>
      <c r="E280" s="17">
        <f>Data!E264</f>
        <v>0</v>
      </c>
      <c r="F280" s="3"/>
      <c r="G280">
        <f>IF(A280="",0,INDEX(Data!F264:L264,MATCH($B$15,Data!F$1:L$1,0)))</f>
        <v>0</v>
      </c>
      <c r="H280">
        <f t="shared" si="4"/>
        <v>0</v>
      </c>
    </row>
    <row r="281" spans="1:8" x14ac:dyDescent="0.25">
      <c r="A281">
        <f>Data!A265</f>
        <v>0</v>
      </c>
      <c r="B281">
        <f>Data!B265</f>
        <v>0</v>
      </c>
      <c r="C281">
        <f>Data!C265</f>
        <v>0</v>
      </c>
      <c r="D281">
        <f>Data!D265</f>
        <v>0</v>
      </c>
      <c r="E281" s="17">
        <f>Data!E265</f>
        <v>0</v>
      </c>
      <c r="F281" s="3"/>
      <c r="G281">
        <f>IF(A281="",0,INDEX(Data!F265:L265,MATCH($B$15,Data!F$1:L$1,0)))</f>
        <v>0</v>
      </c>
      <c r="H281">
        <f t="shared" si="4"/>
        <v>0</v>
      </c>
    </row>
    <row r="282" spans="1:8" x14ac:dyDescent="0.25">
      <c r="A282">
        <f>Data!A266</f>
        <v>0</v>
      </c>
      <c r="B282">
        <f>Data!B266</f>
        <v>0</v>
      </c>
      <c r="C282">
        <f>Data!C266</f>
        <v>0</v>
      </c>
      <c r="D282">
        <f>Data!D266</f>
        <v>0</v>
      </c>
      <c r="E282" s="17">
        <f>Data!E266</f>
        <v>0</v>
      </c>
      <c r="F282" s="3"/>
      <c r="G282">
        <f>IF(A282="",0,INDEX(Data!F266:L266,MATCH($B$15,Data!F$1:L$1,0)))</f>
        <v>0</v>
      </c>
      <c r="H282">
        <f t="shared" si="4"/>
        <v>0</v>
      </c>
    </row>
    <row r="283" spans="1:8" x14ac:dyDescent="0.25">
      <c r="A283">
        <f>Data!A267</f>
        <v>0</v>
      </c>
      <c r="B283">
        <f>Data!B267</f>
        <v>0</v>
      </c>
      <c r="C283">
        <f>Data!C267</f>
        <v>0</v>
      </c>
      <c r="D283">
        <f>Data!D267</f>
        <v>0</v>
      </c>
      <c r="E283" s="17">
        <f>Data!E267</f>
        <v>0</v>
      </c>
      <c r="F283" s="3"/>
      <c r="G283">
        <f>IF(A283="",0,INDEX(Data!F267:L267,MATCH($B$15,Data!F$1:L$1,0)))</f>
        <v>0</v>
      </c>
      <c r="H283">
        <f t="shared" si="4"/>
        <v>0</v>
      </c>
    </row>
    <row r="284" spans="1:8" x14ac:dyDescent="0.25">
      <c r="A284">
        <f>Data!A268</f>
        <v>0</v>
      </c>
      <c r="B284">
        <f>Data!B268</f>
        <v>0</v>
      </c>
      <c r="C284">
        <f>Data!C268</f>
        <v>0</v>
      </c>
      <c r="D284">
        <f>Data!D268</f>
        <v>0</v>
      </c>
      <c r="E284" s="17">
        <f>Data!E268</f>
        <v>0</v>
      </c>
      <c r="F284" s="3"/>
      <c r="G284">
        <f>IF(A284="",0,INDEX(Data!F268:L268,MATCH($B$15,Data!F$1:L$1,0)))</f>
        <v>0</v>
      </c>
      <c r="H284">
        <f t="shared" si="4"/>
        <v>0</v>
      </c>
    </row>
    <row r="285" spans="1:8" x14ac:dyDescent="0.25">
      <c r="A285">
        <f>Data!A269</f>
        <v>0</v>
      </c>
      <c r="B285">
        <f>Data!B269</f>
        <v>0</v>
      </c>
      <c r="C285">
        <f>Data!C269</f>
        <v>0</v>
      </c>
      <c r="D285">
        <f>Data!D269</f>
        <v>0</v>
      </c>
      <c r="E285" s="17">
        <f>Data!E269</f>
        <v>0</v>
      </c>
      <c r="F285" s="3"/>
      <c r="G285">
        <f>IF(A285="",0,INDEX(Data!F269:L269,MATCH($B$15,Data!F$1:L$1,0)))</f>
        <v>0</v>
      </c>
      <c r="H285">
        <f t="shared" si="4"/>
        <v>0</v>
      </c>
    </row>
    <row r="286" spans="1:8" x14ac:dyDescent="0.25">
      <c r="A286">
        <f>Data!A270</f>
        <v>0</v>
      </c>
      <c r="B286">
        <f>Data!B270</f>
        <v>0</v>
      </c>
      <c r="C286">
        <f>Data!C270</f>
        <v>0</v>
      </c>
      <c r="D286">
        <f>Data!D270</f>
        <v>0</v>
      </c>
      <c r="E286" s="17">
        <f>Data!E270</f>
        <v>0</v>
      </c>
      <c r="F286" s="3"/>
      <c r="G286">
        <f>IF(A286="",0,INDEX(Data!F270:L270,MATCH($B$15,Data!F$1:L$1,0)))</f>
        <v>0</v>
      </c>
      <c r="H286">
        <f t="shared" si="4"/>
        <v>0</v>
      </c>
    </row>
    <row r="287" spans="1:8" x14ac:dyDescent="0.25">
      <c r="A287">
        <f>Data!A271</f>
        <v>0</v>
      </c>
      <c r="B287">
        <f>Data!B271</f>
        <v>0</v>
      </c>
      <c r="C287">
        <f>Data!C271</f>
        <v>0</v>
      </c>
      <c r="D287">
        <f>Data!D271</f>
        <v>0</v>
      </c>
      <c r="E287" s="17">
        <f>Data!E271</f>
        <v>0</v>
      </c>
      <c r="F287" s="3"/>
      <c r="G287">
        <f>IF(A287="",0,INDEX(Data!F271:L271,MATCH($B$15,Data!F$1:L$1,0)))</f>
        <v>0</v>
      </c>
      <c r="H287">
        <f t="shared" si="4"/>
        <v>0</v>
      </c>
    </row>
    <row r="288" spans="1:8" x14ac:dyDescent="0.25">
      <c r="A288">
        <f>Data!A272</f>
        <v>0</v>
      </c>
      <c r="B288">
        <f>Data!B272</f>
        <v>0</v>
      </c>
      <c r="C288">
        <f>Data!C272</f>
        <v>0</v>
      </c>
      <c r="D288">
        <f>Data!D272</f>
        <v>0</v>
      </c>
      <c r="E288" s="17">
        <f>Data!E272</f>
        <v>0</v>
      </c>
      <c r="F288" s="3"/>
      <c r="G288">
        <f>IF(A288="",0,INDEX(Data!F272:L272,MATCH($B$15,Data!F$1:L$1,0)))</f>
        <v>0</v>
      </c>
      <c r="H288">
        <f t="shared" si="4"/>
        <v>0</v>
      </c>
    </row>
    <row r="289" spans="1:8" x14ac:dyDescent="0.25">
      <c r="A289">
        <f>Data!A273</f>
        <v>0</v>
      </c>
      <c r="B289">
        <f>Data!B273</f>
        <v>0</v>
      </c>
      <c r="C289">
        <f>Data!C273</f>
        <v>0</v>
      </c>
      <c r="D289">
        <f>Data!D273</f>
        <v>0</v>
      </c>
      <c r="E289" s="17">
        <f>Data!E273</f>
        <v>0</v>
      </c>
      <c r="F289" s="3"/>
      <c r="G289">
        <f>IF(A289="",0,INDEX(Data!F273:L273,MATCH($B$15,Data!F$1:L$1,0)))</f>
        <v>0</v>
      </c>
      <c r="H289">
        <f t="shared" si="4"/>
        <v>0</v>
      </c>
    </row>
    <row r="290" spans="1:8" x14ac:dyDescent="0.25">
      <c r="A290">
        <f>Data!A274</f>
        <v>0</v>
      </c>
      <c r="B290">
        <f>Data!B274</f>
        <v>0</v>
      </c>
      <c r="C290">
        <f>Data!C274</f>
        <v>0</v>
      </c>
      <c r="D290">
        <f>Data!D274</f>
        <v>0</v>
      </c>
      <c r="E290" s="17">
        <f>Data!E274</f>
        <v>0</v>
      </c>
      <c r="F290" s="3"/>
      <c r="G290">
        <f>IF(A290="",0,INDEX(Data!F274:L274,MATCH($B$15,Data!F$1:L$1,0)))</f>
        <v>0</v>
      </c>
      <c r="H290">
        <f t="shared" si="4"/>
        <v>0</v>
      </c>
    </row>
    <row r="291" spans="1:8" x14ac:dyDescent="0.25">
      <c r="A291">
        <f>Data!A275</f>
        <v>0</v>
      </c>
      <c r="B291">
        <f>Data!B275</f>
        <v>0</v>
      </c>
      <c r="C291">
        <f>Data!C275</f>
        <v>0</v>
      </c>
      <c r="D291">
        <f>Data!D275</f>
        <v>0</v>
      </c>
      <c r="E291" s="17">
        <f>Data!E275</f>
        <v>0</v>
      </c>
      <c r="F291" s="3"/>
      <c r="G291">
        <f>IF(A291="",0,INDEX(Data!F275:L275,MATCH($B$15,Data!F$1:L$1,0)))</f>
        <v>0</v>
      </c>
      <c r="H291">
        <f t="shared" si="4"/>
        <v>0</v>
      </c>
    </row>
    <row r="292" spans="1:8" x14ac:dyDescent="0.25">
      <c r="A292">
        <f>Data!A276</f>
        <v>0</v>
      </c>
      <c r="B292">
        <f>Data!B276</f>
        <v>0</v>
      </c>
      <c r="C292">
        <f>Data!C276</f>
        <v>0</v>
      </c>
      <c r="D292">
        <f>Data!D276</f>
        <v>0</v>
      </c>
      <c r="E292" s="17">
        <f>Data!E276</f>
        <v>0</v>
      </c>
      <c r="F292" s="3"/>
      <c r="G292">
        <f>IF(A292="",0,INDEX(Data!F276:L276,MATCH($B$15,Data!F$1:L$1,0)))</f>
        <v>0</v>
      </c>
      <c r="H292">
        <f t="shared" si="4"/>
        <v>0</v>
      </c>
    </row>
    <row r="293" spans="1:8" x14ac:dyDescent="0.25">
      <c r="A293">
        <f>Data!A277</f>
        <v>0</v>
      </c>
      <c r="B293">
        <f>Data!B277</f>
        <v>0</v>
      </c>
      <c r="C293">
        <f>Data!C277</f>
        <v>0</v>
      </c>
      <c r="D293">
        <f>Data!D277</f>
        <v>0</v>
      </c>
      <c r="E293" s="17">
        <f>Data!E277</f>
        <v>0</v>
      </c>
      <c r="F293" s="3"/>
      <c r="G293">
        <f>IF(A293="",0,INDEX(Data!F277:L277,MATCH($B$15,Data!F$1:L$1,0)))</f>
        <v>0</v>
      </c>
      <c r="H293">
        <f t="shared" si="4"/>
        <v>0</v>
      </c>
    </row>
    <row r="294" spans="1:8" x14ac:dyDescent="0.25">
      <c r="A294">
        <f>Data!A278</f>
        <v>0</v>
      </c>
      <c r="B294">
        <f>Data!B278</f>
        <v>0</v>
      </c>
      <c r="C294">
        <f>Data!C278</f>
        <v>0</v>
      </c>
      <c r="D294">
        <f>Data!D278</f>
        <v>0</v>
      </c>
      <c r="E294" s="17">
        <f>Data!E278</f>
        <v>0</v>
      </c>
      <c r="F294" s="3"/>
      <c r="G294">
        <f>IF(A294="",0,INDEX(Data!F278:L278,MATCH($B$15,Data!F$1:L$1,0)))</f>
        <v>0</v>
      </c>
      <c r="H294">
        <f t="shared" si="4"/>
        <v>0</v>
      </c>
    </row>
    <row r="295" spans="1:8" x14ac:dyDescent="0.25">
      <c r="A295">
        <f>Data!A279</f>
        <v>0</v>
      </c>
      <c r="B295">
        <f>Data!B279</f>
        <v>0</v>
      </c>
      <c r="C295">
        <f>Data!C279</f>
        <v>0</v>
      </c>
      <c r="D295">
        <f>Data!D279</f>
        <v>0</v>
      </c>
      <c r="E295" s="17">
        <f>Data!E279</f>
        <v>0</v>
      </c>
      <c r="F295" s="3"/>
      <c r="G295">
        <f>IF(A295="",0,INDEX(Data!F279:L279,MATCH($B$15,Data!F$1:L$1,0)))</f>
        <v>0</v>
      </c>
      <c r="H295">
        <f t="shared" si="4"/>
        <v>0</v>
      </c>
    </row>
    <row r="296" spans="1:8" x14ac:dyDescent="0.25">
      <c r="A296">
        <f>Data!A280</f>
        <v>0</v>
      </c>
      <c r="B296">
        <f>Data!B280</f>
        <v>0</v>
      </c>
      <c r="C296">
        <f>Data!C280</f>
        <v>0</v>
      </c>
      <c r="D296">
        <f>Data!D280</f>
        <v>0</v>
      </c>
      <c r="E296" s="17">
        <f>Data!E280</f>
        <v>0</v>
      </c>
      <c r="F296" s="3"/>
      <c r="G296">
        <f>IF(A296="",0,INDEX(Data!F280:L280,MATCH($B$15,Data!F$1:L$1,0)))</f>
        <v>0</v>
      </c>
      <c r="H296">
        <f t="shared" si="4"/>
        <v>0</v>
      </c>
    </row>
    <row r="297" spans="1:8" x14ac:dyDescent="0.25">
      <c r="A297">
        <f>Data!A281</f>
        <v>0</v>
      </c>
      <c r="B297">
        <f>Data!B281</f>
        <v>0</v>
      </c>
      <c r="C297">
        <f>Data!C281</f>
        <v>0</v>
      </c>
      <c r="D297">
        <f>Data!D281</f>
        <v>0</v>
      </c>
      <c r="E297" s="17">
        <f>Data!E281</f>
        <v>0</v>
      </c>
      <c r="F297" s="3"/>
      <c r="G297">
        <f>IF(A297="",0,INDEX(Data!F281:L281,MATCH($B$15,Data!F$1:L$1,0)))</f>
        <v>0</v>
      </c>
      <c r="H297">
        <f t="shared" si="4"/>
        <v>0</v>
      </c>
    </row>
    <row r="298" spans="1:8" x14ac:dyDescent="0.25">
      <c r="A298">
        <f>Data!A282</f>
        <v>0</v>
      </c>
      <c r="B298">
        <f>Data!B282</f>
        <v>0</v>
      </c>
      <c r="C298">
        <f>Data!C282</f>
        <v>0</v>
      </c>
      <c r="D298">
        <f>Data!D282</f>
        <v>0</v>
      </c>
      <c r="E298" s="17">
        <f>Data!E282</f>
        <v>0</v>
      </c>
      <c r="F298" s="3"/>
      <c r="G298">
        <f>IF(A298="",0,INDEX(Data!F282:L282,MATCH($B$15,Data!F$1:L$1,0)))</f>
        <v>0</v>
      </c>
      <c r="H298">
        <f t="shared" si="4"/>
        <v>0</v>
      </c>
    </row>
    <row r="299" spans="1:8" x14ac:dyDescent="0.25">
      <c r="A299">
        <f>Data!A283</f>
        <v>0</v>
      </c>
      <c r="B299">
        <f>Data!B283</f>
        <v>0</v>
      </c>
      <c r="C299">
        <f>Data!C283</f>
        <v>0</v>
      </c>
      <c r="D299">
        <f>Data!D283</f>
        <v>0</v>
      </c>
      <c r="E299" s="17">
        <f>Data!E283</f>
        <v>0</v>
      </c>
      <c r="F299" s="3"/>
      <c r="G299">
        <f>IF(A299="",0,INDEX(Data!F283:L283,MATCH($B$15,Data!F$1:L$1,0)))</f>
        <v>0</v>
      </c>
      <c r="H299">
        <f t="shared" si="4"/>
        <v>0</v>
      </c>
    </row>
    <row r="300" spans="1:8" x14ac:dyDescent="0.25">
      <c r="A300">
        <f>Data!A284</f>
        <v>0</v>
      </c>
      <c r="B300">
        <f>Data!B284</f>
        <v>0</v>
      </c>
      <c r="C300">
        <f>Data!C284</f>
        <v>0</v>
      </c>
      <c r="D300">
        <f>Data!D284</f>
        <v>0</v>
      </c>
      <c r="E300" s="17">
        <f>Data!E284</f>
        <v>0</v>
      </c>
      <c r="F300" s="3"/>
      <c r="G300">
        <f>IF(A300="",0,INDEX(Data!F284:L284,MATCH($B$15,Data!F$1:L$1,0)))</f>
        <v>0</v>
      </c>
      <c r="H300">
        <f t="shared" si="4"/>
        <v>0</v>
      </c>
    </row>
    <row r="301" spans="1:8" x14ac:dyDescent="0.25">
      <c r="A301">
        <f>Data!A285</f>
        <v>0</v>
      </c>
      <c r="B301">
        <f>Data!B285</f>
        <v>0</v>
      </c>
      <c r="C301">
        <f>Data!C285</f>
        <v>0</v>
      </c>
      <c r="D301">
        <f>Data!D285</f>
        <v>0</v>
      </c>
      <c r="E301" s="17">
        <f>Data!E285</f>
        <v>0</v>
      </c>
      <c r="F301" s="3"/>
      <c r="G301">
        <f>IF(A301="",0,INDEX(Data!F285:L285,MATCH($B$15,Data!F$1:L$1,0)))</f>
        <v>0</v>
      </c>
      <c r="H301">
        <f t="shared" si="4"/>
        <v>0</v>
      </c>
    </row>
    <row r="302" spans="1:8" x14ac:dyDescent="0.25">
      <c r="A302">
        <f>Data!A286</f>
        <v>0</v>
      </c>
      <c r="B302">
        <f>Data!B286</f>
        <v>0</v>
      </c>
      <c r="C302">
        <f>Data!C286</f>
        <v>0</v>
      </c>
      <c r="D302">
        <f>Data!D286</f>
        <v>0</v>
      </c>
      <c r="E302" s="17">
        <f>Data!E286</f>
        <v>0</v>
      </c>
      <c r="F302" s="3"/>
      <c r="G302">
        <f>IF(A302="",0,INDEX(Data!F286:L286,MATCH($B$15,Data!F$1:L$1,0)))</f>
        <v>0</v>
      </c>
      <c r="H302">
        <f t="shared" si="4"/>
        <v>0</v>
      </c>
    </row>
    <row r="303" spans="1:8" x14ac:dyDescent="0.25">
      <c r="A303">
        <f>Data!A287</f>
        <v>0</v>
      </c>
      <c r="B303">
        <f>Data!B287</f>
        <v>0</v>
      </c>
      <c r="C303">
        <f>Data!C287</f>
        <v>0</v>
      </c>
      <c r="D303">
        <f>Data!D287</f>
        <v>0</v>
      </c>
      <c r="E303" s="17">
        <f>Data!E287</f>
        <v>0</v>
      </c>
      <c r="F303" s="1"/>
      <c r="G303">
        <f>IF(A303="",0,INDEX(Data!F287:L287,MATCH($B$15,Data!F$1:L$1,0)))</f>
        <v>0</v>
      </c>
      <c r="H303">
        <f t="shared" si="4"/>
        <v>0</v>
      </c>
    </row>
    <row r="304" spans="1:8" x14ac:dyDescent="0.25">
      <c r="A304">
        <f>Data!A288</f>
        <v>0</v>
      </c>
      <c r="B304">
        <f>Data!B288</f>
        <v>0</v>
      </c>
      <c r="C304">
        <f>Data!C288</f>
        <v>0</v>
      </c>
      <c r="D304">
        <f>Data!D288</f>
        <v>0</v>
      </c>
      <c r="E304" s="17">
        <f>Data!E288</f>
        <v>0</v>
      </c>
      <c r="F304" s="1"/>
      <c r="G304">
        <f>IF(A304="",0,INDEX(Data!F288:L288,MATCH($B$15,Data!F$1:L$1,0)))</f>
        <v>0</v>
      </c>
      <c r="H304">
        <f t="shared" si="4"/>
        <v>0</v>
      </c>
    </row>
    <row r="305" spans="1:8" x14ac:dyDescent="0.25">
      <c r="A305">
        <f>Data!A289</f>
        <v>0</v>
      </c>
      <c r="B305">
        <f>Data!B289</f>
        <v>0</v>
      </c>
      <c r="C305">
        <f>Data!C289</f>
        <v>0</v>
      </c>
      <c r="D305">
        <f>Data!D289</f>
        <v>0</v>
      </c>
      <c r="E305" s="17">
        <f>Data!E289</f>
        <v>0</v>
      </c>
      <c r="F305" s="1"/>
      <c r="G305">
        <f>IF(A305="",0,INDEX(Data!F289:L289,MATCH($B$15,Data!F$1:L$1,0)))</f>
        <v>0</v>
      </c>
      <c r="H305">
        <f t="shared" si="4"/>
        <v>0</v>
      </c>
    </row>
    <row r="306" spans="1:8" x14ac:dyDescent="0.25">
      <c r="A306">
        <f>Data!A290</f>
        <v>0</v>
      </c>
      <c r="B306">
        <f>Data!B290</f>
        <v>0</v>
      </c>
      <c r="C306">
        <f>Data!C290</f>
        <v>0</v>
      </c>
      <c r="D306">
        <f>Data!D290</f>
        <v>0</v>
      </c>
      <c r="E306" s="17">
        <f>Data!E290</f>
        <v>0</v>
      </c>
      <c r="F306" s="1"/>
      <c r="G306">
        <f>IF(A306="",0,INDEX(Data!F290:L290,MATCH($B$15,Data!F$1:L$1,0)))</f>
        <v>0</v>
      </c>
      <c r="H306">
        <f t="shared" si="4"/>
        <v>0</v>
      </c>
    </row>
    <row r="307" spans="1:8" x14ac:dyDescent="0.25">
      <c r="A307">
        <f>Data!A291</f>
        <v>0</v>
      </c>
      <c r="B307">
        <f>Data!B291</f>
        <v>0</v>
      </c>
      <c r="C307">
        <f>Data!C291</f>
        <v>0</v>
      </c>
      <c r="D307">
        <f>Data!D291</f>
        <v>0</v>
      </c>
      <c r="E307" s="17">
        <f>Data!E291</f>
        <v>0</v>
      </c>
      <c r="F307" s="1"/>
      <c r="G307">
        <f>IF(A307="",0,INDEX(Data!F291:L291,MATCH($B$15,Data!F$1:L$1,0)))</f>
        <v>0</v>
      </c>
      <c r="H307">
        <f t="shared" si="4"/>
        <v>0</v>
      </c>
    </row>
    <row r="308" spans="1:8" x14ac:dyDescent="0.25">
      <c r="A308">
        <f>Data!A292</f>
        <v>0</v>
      </c>
      <c r="B308">
        <f>Data!B292</f>
        <v>0</v>
      </c>
      <c r="C308">
        <f>Data!C292</f>
        <v>0</v>
      </c>
      <c r="D308">
        <f>Data!D292</f>
        <v>0</v>
      </c>
      <c r="E308" s="17">
        <f>Data!E292</f>
        <v>0</v>
      </c>
      <c r="F308" s="1"/>
      <c r="G308">
        <f>IF(A308="",0,INDEX(Data!F292:L292,MATCH($B$15,Data!F$1:L$1,0)))</f>
        <v>0</v>
      </c>
      <c r="H308">
        <f t="shared" si="4"/>
        <v>0</v>
      </c>
    </row>
    <row r="309" spans="1:8" x14ac:dyDescent="0.25">
      <c r="A309">
        <f>Data!A293</f>
        <v>0</v>
      </c>
      <c r="B309">
        <f>Data!B293</f>
        <v>0</v>
      </c>
      <c r="C309">
        <f>Data!C293</f>
        <v>0</v>
      </c>
      <c r="D309">
        <f>Data!D293</f>
        <v>0</v>
      </c>
      <c r="E309" s="17">
        <f>Data!E293</f>
        <v>0</v>
      </c>
      <c r="F309" s="1"/>
      <c r="G309">
        <f>IF(A309="",0,INDEX(Data!F293:L293,MATCH($B$15,Data!F$1:L$1,0)))</f>
        <v>0</v>
      </c>
      <c r="H309">
        <f t="shared" si="4"/>
        <v>0</v>
      </c>
    </row>
    <row r="310" spans="1:8" x14ac:dyDescent="0.25">
      <c r="A310">
        <f>Data!A294</f>
        <v>0</v>
      </c>
      <c r="B310">
        <f>Data!B294</f>
        <v>0</v>
      </c>
      <c r="C310">
        <f>Data!C294</f>
        <v>0</v>
      </c>
      <c r="D310">
        <f>Data!D294</f>
        <v>0</v>
      </c>
      <c r="E310" s="17">
        <f>Data!E294</f>
        <v>0</v>
      </c>
      <c r="F310" s="1"/>
      <c r="G310">
        <f>IF(A310="",0,INDEX(Data!F294:L294,MATCH($B$15,Data!F$1:L$1,0)))</f>
        <v>0</v>
      </c>
      <c r="H310">
        <f t="shared" si="4"/>
        <v>0</v>
      </c>
    </row>
    <row r="311" spans="1:8" x14ac:dyDescent="0.25">
      <c r="A311">
        <f>Data!A295</f>
        <v>0</v>
      </c>
      <c r="B311">
        <f>Data!B295</f>
        <v>0</v>
      </c>
      <c r="C311">
        <f>Data!C295</f>
        <v>0</v>
      </c>
      <c r="D311">
        <f>Data!D295</f>
        <v>0</v>
      </c>
      <c r="E311" s="17">
        <f>Data!E295</f>
        <v>0</v>
      </c>
      <c r="F311" s="1"/>
      <c r="G311">
        <f>IF(A311="",0,INDEX(Data!F295:L295,MATCH($B$15,Data!F$1:L$1,0)))</f>
        <v>0</v>
      </c>
      <c r="H311">
        <f t="shared" si="4"/>
        <v>0</v>
      </c>
    </row>
    <row r="312" spans="1:8" x14ac:dyDescent="0.25">
      <c r="A312">
        <f>Data!A296</f>
        <v>0</v>
      </c>
      <c r="B312">
        <f>Data!B296</f>
        <v>0</v>
      </c>
      <c r="C312">
        <f>Data!C296</f>
        <v>0</v>
      </c>
      <c r="D312">
        <f>Data!D296</f>
        <v>0</v>
      </c>
      <c r="E312" s="17">
        <f>Data!E296</f>
        <v>0</v>
      </c>
      <c r="F312" s="1"/>
      <c r="G312">
        <f>IF(A312="",0,INDEX(Data!F296:L296,MATCH($B$15,Data!F$1:L$1,0)))</f>
        <v>0</v>
      </c>
      <c r="H312">
        <f t="shared" si="4"/>
        <v>0</v>
      </c>
    </row>
    <row r="313" spans="1:8" x14ac:dyDescent="0.25">
      <c r="A313">
        <f>Data!A297</f>
        <v>0</v>
      </c>
      <c r="B313">
        <f>Data!B297</f>
        <v>0</v>
      </c>
      <c r="C313">
        <f>Data!C297</f>
        <v>0</v>
      </c>
      <c r="D313">
        <f>Data!D297</f>
        <v>0</v>
      </c>
      <c r="E313" s="17">
        <f>Data!E297</f>
        <v>0</v>
      </c>
      <c r="F313" s="1"/>
      <c r="G313">
        <f>IF(A313="",0,INDEX(Data!F297:L297,MATCH($B$15,Data!F$1:L$1,0)))</f>
        <v>0</v>
      </c>
      <c r="H313">
        <f t="shared" si="4"/>
        <v>0</v>
      </c>
    </row>
    <row r="314" spans="1:8" x14ac:dyDescent="0.25">
      <c r="A314">
        <f>Data!A298</f>
        <v>0</v>
      </c>
      <c r="B314">
        <f>Data!B298</f>
        <v>0</v>
      </c>
      <c r="C314">
        <f>Data!C298</f>
        <v>0</v>
      </c>
      <c r="D314">
        <f>Data!D298</f>
        <v>0</v>
      </c>
      <c r="E314" s="17">
        <f>Data!E298</f>
        <v>0</v>
      </c>
      <c r="F314" s="1"/>
      <c r="G314">
        <f>IF(A314="",0,INDEX(Data!F298:L298,MATCH($B$15,Data!F$1:L$1,0)))</f>
        <v>0</v>
      </c>
      <c r="H314">
        <f t="shared" si="4"/>
        <v>0</v>
      </c>
    </row>
    <row r="315" spans="1:8" x14ac:dyDescent="0.25">
      <c r="A315">
        <f>Data!A299</f>
        <v>0</v>
      </c>
      <c r="B315">
        <f>Data!B299</f>
        <v>0</v>
      </c>
      <c r="C315">
        <f>Data!C299</f>
        <v>0</v>
      </c>
      <c r="D315">
        <f>Data!D299</f>
        <v>0</v>
      </c>
      <c r="E315" s="17">
        <f>Data!E299</f>
        <v>0</v>
      </c>
      <c r="F315" s="1"/>
      <c r="G315">
        <f>IF(A315="",0,INDEX(Data!F299:L299,MATCH($B$15,Data!F$1:L$1,0)))</f>
        <v>0</v>
      </c>
      <c r="H315">
        <f t="shared" si="4"/>
        <v>0</v>
      </c>
    </row>
    <row r="316" spans="1:8" x14ac:dyDescent="0.25">
      <c r="A316">
        <f>Data!A300</f>
        <v>0</v>
      </c>
      <c r="B316">
        <f>Data!B300</f>
        <v>0</v>
      </c>
      <c r="C316">
        <f>Data!C300</f>
        <v>0</v>
      </c>
      <c r="D316">
        <f>Data!D300</f>
        <v>0</v>
      </c>
      <c r="E316" s="17">
        <f>Data!E300</f>
        <v>0</v>
      </c>
      <c r="F316" s="1"/>
      <c r="G316">
        <f>IF(A316="",0,INDEX(Data!F300:L300,MATCH($B$15,Data!F$1:L$1,0)))</f>
        <v>0</v>
      </c>
      <c r="H316">
        <f t="shared" si="4"/>
        <v>0</v>
      </c>
    </row>
    <row r="317" spans="1:8" x14ac:dyDescent="0.25">
      <c r="A317">
        <f>Data!A301</f>
        <v>0</v>
      </c>
      <c r="B317">
        <f>Data!B301</f>
        <v>0</v>
      </c>
      <c r="C317">
        <f>Data!C301</f>
        <v>0</v>
      </c>
      <c r="D317">
        <f>Data!D301</f>
        <v>0</v>
      </c>
      <c r="E317" s="17">
        <f>Data!E301</f>
        <v>0</v>
      </c>
      <c r="F317" s="1"/>
      <c r="G317">
        <f>IF(A317="",0,INDEX(Data!F301:L301,MATCH($B$15,Data!F$1:L$1,0)))</f>
        <v>0</v>
      </c>
      <c r="H317">
        <f t="shared" si="4"/>
        <v>0</v>
      </c>
    </row>
    <row r="318" spans="1:8" x14ac:dyDescent="0.25">
      <c r="A318">
        <f>Data!A302</f>
        <v>0</v>
      </c>
      <c r="B318">
        <f>Data!B302</f>
        <v>0</v>
      </c>
      <c r="C318">
        <f>Data!C302</f>
        <v>0</v>
      </c>
      <c r="D318">
        <f>Data!D302</f>
        <v>0</v>
      </c>
      <c r="E318" s="17">
        <f>Data!E302</f>
        <v>0</v>
      </c>
      <c r="F318" s="1"/>
      <c r="G318">
        <f>IF(A318="",0,INDEX(Data!F302:L302,MATCH($B$15,Data!F$1:L$1,0)))</f>
        <v>0</v>
      </c>
      <c r="H318">
        <f t="shared" si="4"/>
        <v>0</v>
      </c>
    </row>
    <row r="319" spans="1:8" x14ac:dyDescent="0.25">
      <c r="A319">
        <f>Data!A303</f>
        <v>0</v>
      </c>
      <c r="B319">
        <f>Data!B303</f>
        <v>0</v>
      </c>
      <c r="C319">
        <f>Data!C303</f>
        <v>0</v>
      </c>
      <c r="D319">
        <f>Data!D303</f>
        <v>0</v>
      </c>
      <c r="E319" s="17">
        <f>Data!E303</f>
        <v>0</v>
      </c>
      <c r="F319" s="1"/>
      <c r="G319">
        <f>IF(A319="",0,INDEX(Data!F303:L303,MATCH($B$15,Data!F$1:L$1,0)))</f>
        <v>0</v>
      </c>
      <c r="H319">
        <f t="shared" si="4"/>
        <v>0</v>
      </c>
    </row>
    <row r="320" spans="1:8" x14ac:dyDescent="0.25">
      <c r="A320">
        <f>Data!A304</f>
        <v>0</v>
      </c>
      <c r="B320">
        <f>Data!B304</f>
        <v>0</v>
      </c>
      <c r="C320">
        <f>Data!C304</f>
        <v>0</v>
      </c>
      <c r="D320">
        <f>Data!D304</f>
        <v>0</v>
      </c>
      <c r="E320" s="17">
        <f>Data!E304</f>
        <v>0</v>
      </c>
      <c r="F320" s="1"/>
      <c r="G320">
        <f>IF(A320="",0,INDEX(Data!F304:L304,MATCH($B$15,Data!F$1:L$1,0)))</f>
        <v>0</v>
      </c>
      <c r="H320">
        <f t="shared" si="4"/>
        <v>0</v>
      </c>
    </row>
    <row r="321" spans="1:8" x14ac:dyDescent="0.25">
      <c r="A321">
        <f>Data!A305</f>
        <v>0</v>
      </c>
      <c r="B321">
        <f>Data!B305</f>
        <v>0</v>
      </c>
      <c r="C321">
        <f>Data!C305</f>
        <v>0</v>
      </c>
      <c r="D321">
        <f>Data!D305</f>
        <v>0</v>
      </c>
      <c r="E321" s="17">
        <f>Data!E305</f>
        <v>0</v>
      </c>
      <c r="F321" s="1"/>
      <c r="G321">
        <f>IF(A321="",0,INDEX(Data!F305:L305,MATCH($B$15,Data!F$1:L$1,0)))</f>
        <v>0</v>
      </c>
      <c r="H321">
        <f t="shared" si="4"/>
        <v>0</v>
      </c>
    </row>
    <row r="322" spans="1:8" x14ac:dyDescent="0.25">
      <c r="A322">
        <f>Data!A306</f>
        <v>0</v>
      </c>
      <c r="B322">
        <f>Data!B306</f>
        <v>0</v>
      </c>
      <c r="C322">
        <f>Data!C306</f>
        <v>0</v>
      </c>
      <c r="D322">
        <f>Data!D306</f>
        <v>0</v>
      </c>
      <c r="E322" s="17">
        <f>Data!E306</f>
        <v>0</v>
      </c>
      <c r="F322" s="1"/>
      <c r="G322">
        <f>IF(A322="",0,INDEX(Data!F306:L306,MATCH($B$15,Data!F$1:L$1,0)))</f>
        <v>0</v>
      </c>
      <c r="H322">
        <f t="shared" si="4"/>
        <v>0</v>
      </c>
    </row>
    <row r="323" spans="1:8" x14ac:dyDescent="0.25">
      <c r="A323">
        <f>Data!A307</f>
        <v>0</v>
      </c>
      <c r="B323">
        <f>Data!B307</f>
        <v>0</v>
      </c>
      <c r="C323">
        <f>Data!C307</f>
        <v>0</v>
      </c>
      <c r="D323">
        <f>Data!D307</f>
        <v>0</v>
      </c>
      <c r="E323" s="17">
        <f>Data!E307</f>
        <v>0</v>
      </c>
      <c r="F323" s="1"/>
      <c r="G323">
        <f>IF(A323="",0,INDEX(Data!F307:L307,MATCH($B$15,Data!F$1:L$1,0)))</f>
        <v>0</v>
      </c>
      <c r="H323">
        <f t="shared" si="4"/>
        <v>0</v>
      </c>
    </row>
    <row r="324" spans="1:8" x14ac:dyDescent="0.25">
      <c r="A324">
        <f>Data!A308</f>
        <v>0</v>
      </c>
      <c r="B324">
        <f>Data!B308</f>
        <v>0</v>
      </c>
      <c r="C324">
        <f>Data!C308</f>
        <v>0</v>
      </c>
      <c r="D324">
        <f>Data!D308</f>
        <v>0</v>
      </c>
      <c r="E324" s="17">
        <f>Data!E308</f>
        <v>0</v>
      </c>
      <c r="F324" s="1"/>
      <c r="G324">
        <f>IF(A324="",0,INDEX(Data!F308:L308,MATCH($B$15,Data!F$1:L$1,0)))</f>
        <v>0</v>
      </c>
      <c r="H324">
        <f t="shared" si="4"/>
        <v>0</v>
      </c>
    </row>
    <row r="325" spans="1:8" x14ac:dyDescent="0.25">
      <c r="A325">
        <f>Data!A309</f>
        <v>0</v>
      </c>
      <c r="B325">
        <f>Data!B309</f>
        <v>0</v>
      </c>
      <c r="C325">
        <f>Data!C309</f>
        <v>0</v>
      </c>
      <c r="D325">
        <f>Data!D309</f>
        <v>0</v>
      </c>
      <c r="E325" s="17">
        <f>Data!E309</f>
        <v>0</v>
      </c>
      <c r="F325" s="1"/>
      <c r="G325">
        <f>IF(A325="",0,INDEX(Data!F309:L309,MATCH($B$15,Data!F$1:L$1,0)))</f>
        <v>0</v>
      </c>
      <c r="H325">
        <f t="shared" si="4"/>
        <v>0</v>
      </c>
    </row>
    <row r="326" spans="1:8" x14ac:dyDescent="0.25">
      <c r="A326">
        <f>Data!A310</f>
        <v>0</v>
      </c>
      <c r="B326">
        <f>Data!B310</f>
        <v>0</v>
      </c>
      <c r="C326">
        <f>Data!C310</f>
        <v>0</v>
      </c>
      <c r="D326">
        <f>Data!D310</f>
        <v>0</v>
      </c>
      <c r="E326" s="17">
        <f>Data!E310</f>
        <v>0</v>
      </c>
      <c r="F326" s="1"/>
      <c r="G326">
        <f>IF(A326="",0,INDEX(Data!F310:L310,MATCH($B$15,Data!F$1:L$1,0)))</f>
        <v>0</v>
      </c>
      <c r="H326">
        <f t="shared" si="4"/>
        <v>0</v>
      </c>
    </row>
    <row r="327" spans="1:8" x14ac:dyDescent="0.25">
      <c r="A327">
        <f>Data!A311</f>
        <v>0</v>
      </c>
      <c r="B327">
        <f>Data!B311</f>
        <v>0</v>
      </c>
      <c r="C327">
        <f>Data!C311</f>
        <v>0</v>
      </c>
      <c r="D327">
        <f>Data!D311</f>
        <v>0</v>
      </c>
      <c r="E327" s="17">
        <f>Data!E311</f>
        <v>0</v>
      </c>
      <c r="F327" s="1"/>
      <c r="G327">
        <f>IF(A327="",0,INDEX(Data!F311:L311,MATCH($B$15,Data!F$1:L$1,0)))</f>
        <v>0</v>
      </c>
      <c r="H327">
        <f t="shared" si="4"/>
        <v>0</v>
      </c>
    </row>
    <row r="328" spans="1:8" x14ac:dyDescent="0.25">
      <c r="A328">
        <f>Data!A312</f>
        <v>0</v>
      </c>
      <c r="B328">
        <f>Data!B312</f>
        <v>0</v>
      </c>
      <c r="C328">
        <f>Data!C312</f>
        <v>0</v>
      </c>
      <c r="D328">
        <f>Data!D312</f>
        <v>0</v>
      </c>
      <c r="E328" s="17">
        <f>Data!E312</f>
        <v>0</v>
      </c>
      <c r="F328" s="1"/>
      <c r="G328">
        <f>IF(A328="",0,INDEX(Data!F312:L312,MATCH($B$15,Data!F$1:L$1,0)))</f>
        <v>0</v>
      </c>
      <c r="H328">
        <f t="shared" si="4"/>
        <v>0</v>
      </c>
    </row>
    <row r="329" spans="1:8" x14ac:dyDescent="0.25">
      <c r="A329">
        <f>Data!A313</f>
        <v>0</v>
      </c>
      <c r="B329">
        <f>Data!B313</f>
        <v>0</v>
      </c>
      <c r="C329">
        <f>Data!C313</f>
        <v>0</v>
      </c>
      <c r="D329">
        <f>Data!D313</f>
        <v>0</v>
      </c>
      <c r="E329" s="17">
        <f>Data!E313</f>
        <v>0</v>
      </c>
      <c r="F329" s="1"/>
      <c r="G329">
        <f>IF(A329="",0,INDEX(Data!F313:L313,MATCH($B$15,Data!F$1:L$1,0)))</f>
        <v>0</v>
      </c>
      <c r="H329">
        <f t="shared" si="4"/>
        <v>0</v>
      </c>
    </row>
    <row r="330" spans="1:8" x14ac:dyDescent="0.25">
      <c r="A330">
        <f>Data!A314</f>
        <v>0</v>
      </c>
      <c r="B330">
        <f>Data!B314</f>
        <v>0</v>
      </c>
      <c r="C330">
        <f>Data!C314</f>
        <v>0</v>
      </c>
      <c r="D330">
        <f>Data!D314</f>
        <v>0</v>
      </c>
      <c r="E330" s="17">
        <f>Data!E314</f>
        <v>0</v>
      </c>
      <c r="F330" s="1"/>
      <c r="G330">
        <f>IF(A330="",0,INDEX(Data!F314:L314,MATCH($B$15,Data!F$1:L$1,0)))</f>
        <v>0</v>
      </c>
      <c r="H330">
        <f t="shared" si="4"/>
        <v>0</v>
      </c>
    </row>
    <row r="331" spans="1:8" x14ac:dyDescent="0.25">
      <c r="A331">
        <f>Data!A315</f>
        <v>0</v>
      </c>
      <c r="B331">
        <f>Data!B315</f>
        <v>0</v>
      </c>
      <c r="C331">
        <f>Data!C315</f>
        <v>0</v>
      </c>
      <c r="D331">
        <f>Data!D315</f>
        <v>0</v>
      </c>
      <c r="E331" s="17">
        <f>Data!E315</f>
        <v>0</v>
      </c>
      <c r="F331" s="1"/>
      <c r="G331">
        <f>IF(A331="",0,INDEX(Data!F315:L315,MATCH($B$15,Data!F$1:L$1,0)))</f>
        <v>0</v>
      </c>
      <c r="H331">
        <f t="shared" si="4"/>
        <v>0</v>
      </c>
    </row>
    <row r="332" spans="1:8" x14ac:dyDescent="0.25">
      <c r="A332">
        <f>Data!A316</f>
        <v>0</v>
      </c>
      <c r="B332">
        <f>Data!B316</f>
        <v>0</v>
      </c>
      <c r="C332">
        <f>Data!C316</f>
        <v>0</v>
      </c>
      <c r="D332">
        <f>Data!D316</f>
        <v>0</v>
      </c>
      <c r="E332" s="17">
        <f>Data!E316</f>
        <v>0</v>
      </c>
      <c r="F332" s="1"/>
      <c r="G332">
        <f>IF(A332="",0,INDEX(Data!F316:L316,MATCH($B$15,Data!F$1:L$1,0)))</f>
        <v>0</v>
      </c>
      <c r="H332">
        <f t="shared" si="4"/>
        <v>0</v>
      </c>
    </row>
    <row r="333" spans="1:8" x14ac:dyDescent="0.25">
      <c r="A333">
        <f>Data!A317</f>
        <v>0</v>
      </c>
      <c r="B333">
        <f>Data!B317</f>
        <v>0</v>
      </c>
      <c r="C333">
        <f>Data!C317</f>
        <v>0</v>
      </c>
      <c r="D333">
        <f>Data!D317</f>
        <v>0</v>
      </c>
      <c r="E333" s="17">
        <f>Data!E317</f>
        <v>0</v>
      </c>
      <c r="F333" s="1"/>
      <c r="G333">
        <f>IF(A333="",0,INDEX(Data!F317:L317,MATCH($B$15,Data!F$1:L$1,0)))</f>
        <v>0</v>
      </c>
      <c r="H333">
        <f t="shared" ref="H333:H396" si="5">IF(F333="Yes",G333,0)</f>
        <v>0</v>
      </c>
    </row>
    <row r="334" spans="1:8" x14ac:dyDescent="0.25">
      <c r="A334">
        <f>Data!A318</f>
        <v>0</v>
      </c>
      <c r="B334">
        <f>Data!B318</f>
        <v>0</v>
      </c>
      <c r="C334">
        <f>Data!C318</f>
        <v>0</v>
      </c>
      <c r="D334">
        <f>Data!D318</f>
        <v>0</v>
      </c>
      <c r="E334" s="17">
        <f>Data!E318</f>
        <v>0</v>
      </c>
      <c r="F334" s="1"/>
      <c r="G334">
        <f>IF(A334="",0,INDEX(Data!F318:L318,MATCH($B$15,Data!F$1:L$1,0)))</f>
        <v>0</v>
      </c>
      <c r="H334">
        <f t="shared" si="5"/>
        <v>0</v>
      </c>
    </row>
    <row r="335" spans="1:8" x14ac:dyDescent="0.25">
      <c r="A335">
        <f>Data!A319</f>
        <v>0</v>
      </c>
      <c r="B335">
        <f>Data!B319</f>
        <v>0</v>
      </c>
      <c r="C335">
        <f>Data!C319</f>
        <v>0</v>
      </c>
      <c r="D335">
        <f>Data!D319</f>
        <v>0</v>
      </c>
      <c r="E335" s="17">
        <f>Data!E319</f>
        <v>0</v>
      </c>
      <c r="F335" s="1"/>
      <c r="G335">
        <f>IF(A335="",0,INDEX(Data!F319:L319,MATCH($B$15,Data!F$1:L$1,0)))</f>
        <v>0</v>
      </c>
      <c r="H335">
        <f t="shared" si="5"/>
        <v>0</v>
      </c>
    </row>
    <row r="336" spans="1:8" x14ac:dyDescent="0.25">
      <c r="A336">
        <f>Data!A320</f>
        <v>0</v>
      </c>
      <c r="B336">
        <f>Data!B320</f>
        <v>0</v>
      </c>
      <c r="C336">
        <f>Data!C320</f>
        <v>0</v>
      </c>
      <c r="D336">
        <f>Data!D320</f>
        <v>0</v>
      </c>
      <c r="E336" s="17">
        <f>Data!E320</f>
        <v>0</v>
      </c>
      <c r="F336" s="1"/>
      <c r="G336">
        <f>IF(A336="",0,INDEX(Data!F320:L320,MATCH($B$15,Data!F$1:L$1,0)))</f>
        <v>0</v>
      </c>
      <c r="H336">
        <f t="shared" si="5"/>
        <v>0</v>
      </c>
    </row>
    <row r="337" spans="1:8" x14ac:dyDescent="0.25">
      <c r="A337">
        <f>Data!A321</f>
        <v>0</v>
      </c>
      <c r="B337">
        <f>Data!B321</f>
        <v>0</v>
      </c>
      <c r="C337">
        <f>Data!C321</f>
        <v>0</v>
      </c>
      <c r="D337">
        <f>Data!D321</f>
        <v>0</v>
      </c>
      <c r="E337" s="17">
        <f>Data!E321</f>
        <v>0</v>
      </c>
      <c r="F337" s="1"/>
      <c r="G337">
        <f>IF(A337="",0,INDEX(Data!F321:L321,MATCH($B$15,Data!F$1:L$1,0)))</f>
        <v>0</v>
      </c>
      <c r="H337">
        <f t="shared" si="5"/>
        <v>0</v>
      </c>
    </row>
    <row r="338" spans="1:8" x14ac:dyDescent="0.25">
      <c r="A338">
        <f>Data!A322</f>
        <v>0</v>
      </c>
      <c r="B338">
        <f>Data!B322</f>
        <v>0</v>
      </c>
      <c r="C338">
        <f>Data!C322</f>
        <v>0</v>
      </c>
      <c r="D338">
        <f>Data!D322</f>
        <v>0</v>
      </c>
      <c r="E338" s="17">
        <f>Data!E322</f>
        <v>0</v>
      </c>
      <c r="F338" s="1"/>
      <c r="G338">
        <f>IF(A338="",0,INDEX(Data!F322:L322,MATCH($B$15,Data!F$1:L$1,0)))</f>
        <v>0</v>
      </c>
      <c r="H338">
        <f t="shared" si="5"/>
        <v>0</v>
      </c>
    </row>
    <row r="339" spans="1:8" x14ac:dyDescent="0.25">
      <c r="A339">
        <f>Data!A323</f>
        <v>0</v>
      </c>
      <c r="B339">
        <f>Data!B323</f>
        <v>0</v>
      </c>
      <c r="C339">
        <f>Data!C323</f>
        <v>0</v>
      </c>
      <c r="D339">
        <f>Data!D323</f>
        <v>0</v>
      </c>
      <c r="E339" s="17">
        <f>Data!E323</f>
        <v>0</v>
      </c>
      <c r="F339" s="1"/>
      <c r="G339">
        <f>IF(A339="",0,INDEX(Data!F323:L323,MATCH($B$15,Data!F$1:L$1,0)))</f>
        <v>0</v>
      </c>
      <c r="H339">
        <f t="shared" si="5"/>
        <v>0</v>
      </c>
    </row>
    <row r="340" spans="1:8" x14ac:dyDescent="0.25">
      <c r="A340">
        <f>Data!A324</f>
        <v>0</v>
      </c>
      <c r="B340">
        <f>Data!B324</f>
        <v>0</v>
      </c>
      <c r="C340">
        <f>Data!C324</f>
        <v>0</v>
      </c>
      <c r="D340">
        <f>Data!D324</f>
        <v>0</v>
      </c>
      <c r="E340" s="17">
        <f>Data!E324</f>
        <v>0</v>
      </c>
      <c r="F340" s="1"/>
      <c r="G340">
        <f>IF(A340="",0,INDEX(Data!F324:L324,MATCH($B$15,Data!F$1:L$1,0)))</f>
        <v>0</v>
      </c>
      <c r="H340">
        <f t="shared" si="5"/>
        <v>0</v>
      </c>
    </row>
    <row r="341" spans="1:8" x14ac:dyDescent="0.25">
      <c r="A341">
        <f>Data!A325</f>
        <v>0</v>
      </c>
      <c r="B341">
        <f>Data!B325</f>
        <v>0</v>
      </c>
      <c r="C341">
        <f>Data!C325</f>
        <v>0</v>
      </c>
      <c r="D341">
        <f>Data!D325</f>
        <v>0</v>
      </c>
      <c r="E341" s="17">
        <f>Data!E325</f>
        <v>0</v>
      </c>
      <c r="F341" s="1"/>
      <c r="G341">
        <f>IF(A341="",0,INDEX(Data!F325:L325,MATCH($B$15,Data!F$1:L$1,0)))</f>
        <v>0</v>
      </c>
      <c r="H341">
        <f t="shared" si="5"/>
        <v>0</v>
      </c>
    </row>
    <row r="342" spans="1:8" x14ac:dyDescent="0.25">
      <c r="A342">
        <f>Data!A326</f>
        <v>0</v>
      </c>
      <c r="B342">
        <f>Data!B326</f>
        <v>0</v>
      </c>
      <c r="C342">
        <f>Data!C326</f>
        <v>0</v>
      </c>
      <c r="D342">
        <f>Data!D326</f>
        <v>0</v>
      </c>
      <c r="E342" s="17">
        <f>Data!E326</f>
        <v>0</v>
      </c>
      <c r="F342" s="1"/>
      <c r="G342">
        <f>IF(A342="",0,INDEX(Data!F326:L326,MATCH($B$15,Data!F$1:L$1,0)))</f>
        <v>0</v>
      </c>
      <c r="H342">
        <f t="shared" si="5"/>
        <v>0</v>
      </c>
    </row>
    <row r="343" spans="1:8" x14ac:dyDescent="0.25">
      <c r="A343">
        <f>Data!A327</f>
        <v>0</v>
      </c>
      <c r="B343">
        <f>Data!B327</f>
        <v>0</v>
      </c>
      <c r="C343">
        <f>Data!C327</f>
        <v>0</v>
      </c>
      <c r="D343">
        <f>Data!D327</f>
        <v>0</v>
      </c>
      <c r="E343" s="17">
        <f>Data!E327</f>
        <v>0</v>
      </c>
      <c r="F343" s="1"/>
      <c r="G343">
        <f>IF(A343="",0,INDEX(Data!F327:L327,MATCH($B$15,Data!F$1:L$1,0)))</f>
        <v>0</v>
      </c>
      <c r="H343">
        <f t="shared" si="5"/>
        <v>0</v>
      </c>
    </row>
    <row r="344" spans="1:8" x14ac:dyDescent="0.25">
      <c r="A344">
        <f>Data!A328</f>
        <v>0</v>
      </c>
      <c r="B344">
        <f>Data!B328</f>
        <v>0</v>
      </c>
      <c r="C344">
        <f>Data!C328</f>
        <v>0</v>
      </c>
      <c r="D344">
        <f>Data!D328</f>
        <v>0</v>
      </c>
      <c r="E344" s="17">
        <f>Data!E328</f>
        <v>0</v>
      </c>
      <c r="F344" s="1"/>
      <c r="G344">
        <f>IF(A344="",0,INDEX(Data!F328:L328,MATCH($B$15,Data!F$1:L$1,0)))</f>
        <v>0</v>
      </c>
      <c r="H344">
        <f t="shared" si="5"/>
        <v>0</v>
      </c>
    </row>
    <row r="345" spans="1:8" x14ac:dyDescent="0.25">
      <c r="A345">
        <f>Data!A329</f>
        <v>0</v>
      </c>
      <c r="B345">
        <f>Data!B329</f>
        <v>0</v>
      </c>
      <c r="C345">
        <f>Data!C329</f>
        <v>0</v>
      </c>
      <c r="D345">
        <f>Data!D329</f>
        <v>0</v>
      </c>
      <c r="E345" s="17">
        <f>Data!E329</f>
        <v>0</v>
      </c>
      <c r="F345" s="1"/>
      <c r="G345">
        <f>IF(A345="",0,INDEX(Data!F329:L329,MATCH($B$15,Data!F$1:L$1,0)))</f>
        <v>0</v>
      </c>
      <c r="H345">
        <f t="shared" si="5"/>
        <v>0</v>
      </c>
    </row>
    <row r="346" spans="1:8" x14ac:dyDescent="0.25">
      <c r="A346">
        <f>Data!A330</f>
        <v>0</v>
      </c>
      <c r="B346">
        <f>Data!B330</f>
        <v>0</v>
      </c>
      <c r="C346">
        <f>Data!C330</f>
        <v>0</v>
      </c>
      <c r="D346">
        <f>Data!D330</f>
        <v>0</v>
      </c>
      <c r="E346" s="17">
        <f>Data!E330</f>
        <v>0</v>
      </c>
      <c r="F346" s="1"/>
      <c r="G346">
        <f>IF(A346="",0,INDEX(Data!F330:L330,MATCH($B$15,Data!F$1:L$1,0)))</f>
        <v>0</v>
      </c>
      <c r="H346">
        <f t="shared" si="5"/>
        <v>0</v>
      </c>
    </row>
    <row r="347" spans="1:8" x14ac:dyDescent="0.25">
      <c r="A347">
        <f>Data!A331</f>
        <v>0</v>
      </c>
      <c r="B347">
        <f>Data!B331</f>
        <v>0</v>
      </c>
      <c r="C347">
        <f>Data!C331</f>
        <v>0</v>
      </c>
      <c r="D347">
        <f>Data!D331</f>
        <v>0</v>
      </c>
      <c r="E347" s="17">
        <f>Data!E331</f>
        <v>0</v>
      </c>
      <c r="F347" s="1"/>
      <c r="G347">
        <f>IF(A347="",0,INDEX(Data!F331:L331,MATCH($B$15,Data!F$1:L$1,0)))</f>
        <v>0</v>
      </c>
      <c r="H347">
        <f t="shared" si="5"/>
        <v>0</v>
      </c>
    </row>
    <row r="348" spans="1:8" x14ac:dyDescent="0.25">
      <c r="A348">
        <f>Data!A332</f>
        <v>0</v>
      </c>
      <c r="B348">
        <f>Data!B332</f>
        <v>0</v>
      </c>
      <c r="C348">
        <f>Data!C332</f>
        <v>0</v>
      </c>
      <c r="D348">
        <f>Data!D332</f>
        <v>0</v>
      </c>
      <c r="E348" s="17">
        <f>Data!E332</f>
        <v>0</v>
      </c>
      <c r="F348" s="1"/>
      <c r="G348">
        <f>IF(A348="",0,INDEX(Data!F332:L332,MATCH($B$15,Data!F$1:L$1,0)))</f>
        <v>0</v>
      </c>
      <c r="H348">
        <f t="shared" si="5"/>
        <v>0</v>
      </c>
    </row>
    <row r="349" spans="1:8" x14ac:dyDescent="0.25">
      <c r="A349">
        <f>Data!A333</f>
        <v>0</v>
      </c>
      <c r="B349">
        <f>Data!B333</f>
        <v>0</v>
      </c>
      <c r="C349">
        <f>Data!C333</f>
        <v>0</v>
      </c>
      <c r="D349">
        <f>Data!D333</f>
        <v>0</v>
      </c>
      <c r="E349" s="17">
        <f>Data!E333</f>
        <v>0</v>
      </c>
      <c r="F349" s="1"/>
      <c r="G349">
        <f>IF(A349="",0,INDEX(Data!F333:L333,MATCH($B$15,Data!F$1:L$1,0)))</f>
        <v>0</v>
      </c>
      <c r="H349">
        <f t="shared" si="5"/>
        <v>0</v>
      </c>
    </row>
    <row r="350" spans="1:8" x14ac:dyDescent="0.25">
      <c r="A350">
        <f>Data!A334</f>
        <v>0</v>
      </c>
      <c r="B350">
        <f>Data!B334</f>
        <v>0</v>
      </c>
      <c r="C350">
        <f>Data!C334</f>
        <v>0</v>
      </c>
      <c r="D350">
        <f>Data!D334</f>
        <v>0</v>
      </c>
      <c r="E350" s="17">
        <f>Data!E334</f>
        <v>0</v>
      </c>
      <c r="F350" s="1"/>
      <c r="G350">
        <f>IF(A350="",0,INDEX(Data!F334:L334,MATCH($B$15,Data!F$1:L$1,0)))</f>
        <v>0</v>
      </c>
      <c r="H350">
        <f t="shared" si="5"/>
        <v>0</v>
      </c>
    </row>
    <row r="351" spans="1:8" x14ac:dyDescent="0.25">
      <c r="A351">
        <f>Data!A335</f>
        <v>0</v>
      </c>
      <c r="B351">
        <f>Data!B335</f>
        <v>0</v>
      </c>
      <c r="C351">
        <f>Data!C335</f>
        <v>0</v>
      </c>
      <c r="D351">
        <f>Data!D335</f>
        <v>0</v>
      </c>
      <c r="E351" s="17">
        <f>Data!E335</f>
        <v>0</v>
      </c>
      <c r="F351" s="1"/>
      <c r="G351">
        <f>IF(A351="",0,INDEX(Data!F335:L335,MATCH($B$15,Data!F$1:L$1,0)))</f>
        <v>0</v>
      </c>
      <c r="H351">
        <f t="shared" si="5"/>
        <v>0</v>
      </c>
    </row>
    <row r="352" spans="1:8" x14ac:dyDescent="0.25">
      <c r="A352">
        <f>Data!A336</f>
        <v>0</v>
      </c>
      <c r="B352">
        <f>Data!B336</f>
        <v>0</v>
      </c>
      <c r="C352">
        <f>Data!C336</f>
        <v>0</v>
      </c>
      <c r="D352">
        <f>Data!D336</f>
        <v>0</v>
      </c>
      <c r="E352" s="17">
        <f>Data!E336</f>
        <v>0</v>
      </c>
      <c r="F352" s="1"/>
      <c r="G352">
        <f>IF(A352="",0,INDEX(Data!F336:L336,MATCH($B$15,Data!F$1:L$1,0)))</f>
        <v>0</v>
      </c>
      <c r="H352">
        <f t="shared" si="5"/>
        <v>0</v>
      </c>
    </row>
    <row r="353" spans="1:8" x14ac:dyDescent="0.25">
      <c r="A353">
        <f>Data!A337</f>
        <v>0</v>
      </c>
      <c r="B353">
        <f>Data!B337</f>
        <v>0</v>
      </c>
      <c r="C353">
        <f>Data!C337</f>
        <v>0</v>
      </c>
      <c r="D353">
        <f>Data!D337</f>
        <v>0</v>
      </c>
      <c r="E353" s="17">
        <f>Data!E337</f>
        <v>0</v>
      </c>
      <c r="F353" s="1"/>
      <c r="G353">
        <f>IF(A353="",0,INDEX(Data!F337:L337,MATCH($B$15,Data!F$1:L$1,0)))</f>
        <v>0</v>
      </c>
      <c r="H353">
        <f t="shared" si="5"/>
        <v>0</v>
      </c>
    </row>
    <row r="354" spans="1:8" x14ac:dyDescent="0.25">
      <c r="A354">
        <f>Data!A338</f>
        <v>0</v>
      </c>
      <c r="B354">
        <f>Data!B338</f>
        <v>0</v>
      </c>
      <c r="C354">
        <f>Data!C338</f>
        <v>0</v>
      </c>
      <c r="D354">
        <f>Data!D338</f>
        <v>0</v>
      </c>
      <c r="E354" s="17">
        <f>Data!E338</f>
        <v>0</v>
      </c>
      <c r="F354" s="1"/>
      <c r="G354">
        <f>IF(A354="",0,INDEX(Data!F338:L338,MATCH($B$15,Data!F$1:L$1,0)))</f>
        <v>0</v>
      </c>
      <c r="H354">
        <f t="shared" si="5"/>
        <v>0</v>
      </c>
    </row>
    <row r="355" spans="1:8" x14ac:dyDescent="0.25">
      <c r="A355">
        <f>Data!A339</f>
        <v>0</v>
      </c>
      <c r="B355">
        <f>Data!B339</f>
        <v>0</v>
      </c>
      <c r="C355">
        <f>Data!C339</f>
        <v>0</v>
      </c>
      <c r="D355">
        <f>Data!D339</f>
        <v>0</v>
      </c>
      <c r="E355" s="17">
        <f>Data!E339</f>
        <v>0</v>
      </c>
      <c r="F355" s="1"/>
      <c r="G355">
        <f>IF(A355="",0,INDEX(Data!F339:L339,MATCH($B$15,Data!F$1:L$1,0)))</f>
        <v>0</v>
      </c>
      <c r="H355">
        <f t="shared" si="5"/>
        <v>0</v>
      </c>
    </row>
    <row r="356" spans="1:8" x14ac:dyDescent="0.25">
      <c r="A356">
        <f>Data!A340</f>
        <v>0</v>
      </c>
      <c r="B356">
        <f>Data!B340</f>
        <v>0</v>
      </c>
      <c r="C356">
        <f>Data!C340</f>
        <v>0</v>
      </c>
      <c r="D356">
        <f>Data!D340</f>
        <v>0</v>
      </c>
      <c r="E356" s="17">
        <f>Data!E340</f>
        <v>0</v>
      </c>
      <c r="F356" s="1"/>
      <c r="G356">
        <f>IF(A356="",0,INDEX(Data!F340:L340,MATCH($B$15,Data!F$1:L$1,0)))</f>
        <v>0</v>
      </c>
      <c r="H356">
        <f t="shared" si="5"/>
        <v>0</v>
      </c>
    </row>
    <row r="357" spans="1:8" x14ac:dyDescent="0.25">
      <c r="A357">
        <f>Data!A341</f>
        <v>0</v>
      </c>
      <c r="B357">
        <f>Data!B341</f>
        <v>0</v>
      </c>
      <c r="C357">
        <f>Data!C341</f>
        <v>0</v>
      </c>
      <c r="D357">
        <f>Data!D341</f>
        <v>0</v>
      </c>
      <c r="E357" s="17">
        <f>Data!E341</f>
        <v>0</v>
      </c>
      <c r="F357" s="1"/>
      <c r="G357">
        <f>IF(A357="",0,INDEX(Data!F341:L341,MATCH($B$15,Data!F$1:L$1,0)))</f>
        <v>0</v>
      </c>
      <c r="H357">
        <f t="shared" si="5"/>
        <v>0</v>
      </c>
    </row>
    <row r="358" spans="1:8" x14ac:dyDescent="0.25">
      <c r="A358">
        <f>Data!A342</f>
        <v>0</v>
      </c>
      <c r="B358">
        <f>Data!B342</f>
        <v>0</v>
      </c>
      <c r="C358">
        <f>Data!C342</f>
        <v>0</v>
      </c>
      <c r="D358">
        <f>Data!D342</f>
        <v>0</v>
      </c>
      <c r="E358" s="17">
        <f>Data!E342</f>
        <v>0</v>
      </c>
      <c r="F358" s="1"/>
      <c r="G358">
        <f>IF(A358="",0,INDEX(Data!F342:L342,MATCH($B$15,Data!F$1:L$1,0)))</f>
        <v>0</v>
      </c>
      <c r="H358">
        <f t="shared" si="5"/>
        <v>0</v>
      </c>
    </row>
    <row r="359" spans="1:8" x14ac:dyDescent="0.25">
      <c r="A359">
        <f>Data!A343</f>
        <v>0</v>
      </c>
      <c r="B359">
        <f>Data!B343</f>
        <v>0</v>
      </c>
      <c r="C359">
        <f>Data!C343</f>
        <v>0</v>
      </c>
      <c r="D359">
        <f>Data!D343</f>
        <v>0</v>
      </c>
      <c r="E359" s="17">
        <f>Data!E343</f>
        <v>0</v>
      </c>
      <c r="F359" s="1"/>
      <c r="G359">
        <f>IF(A359="",0,INDEX(Data!F343:L343,MATCH($B$15,Data!F$1:L$1,0)))</f>
        <v>0</v>
      </c>
      <c r="H359">
        <f t="shared" si="5"/>
        <v>0</v>
      </c>
    </row>
    <row r="360" spans="1:8" x14ac:dyDescent="0.25">
      <c r="A360">
        <f>Data!A344</f>
        <v>0</v>
      </c>
      <c r="B360">
        <f>Data!B344</f>
        <v>0</v>
      </c>
      <c r="C360">
        <f>Data!C344</f>
        <v>0</v>
      </c>
      <c r="D360">
        <f>Data!D344</f>
        <v>0</v>
      </c>
      <c r="E360" s="17">
        <f>Data!E344</f>
        <v>0</v>
      </c>
      <c r="F360" s="1"/>
      <c r="G360">
        <f>IF(A360="",0,INDEX(Data!F344:L344,MATCH($B$15,Data!F$1:L$1,0)))</f>
        <v>0</v>
      </c>
      <c r="H360">
        <f t="shared" si="5"/>
        <v>0</v>
      </c>
    </row>
    <row r="361" spans="1:8" x14ac:dyDescent="0.25">
      <c r="A361">
        <f>Data!A345</f>
        <v>0</v>
      </c>
      <c r="B361">
        <f>Data!B345</f>
        <v>0</v>
      </c>
      <c r="C361">
        <f>Data!C345</f>
        <v>0</v>
      </c>
      <c r="D361">
        <f>Data!D345</f>
        <v>0</v>
      </c>
      <c r="E361" s="17">
        <f>Data!E345</f>
        <v>0</v>
      </c>
      <c r="F361" s="1"/>
      <c r="G361">
        <f>IF(A361="",0,INDEX(Data!F345:L345,MATCH($B$15,Data!F$1:L$1,0)))</f>
        <v>0</v>
      </c>
      <c r="H361">
        <f t="shared" si="5"/>
        <v>0</v>
      </c>
    </row>
    <row r="362" spans="1:8" x14ac:dyDescent="0.25">
      <c r="A362">
        <f>Data!A346</f>
        <v>0</v>
      </c>
      <c r="B362">
        <f>Data!B346</f>
        <v>0</v>
      </c>
      <c r="C362">
        <f>Data!C346</f>
        <v>0</v>
      </c>
      <c r="D362">
        <f>Data!D346</f>
        <v>0</v>
      </c>
      <c r="E362" s="17">
        <f>Data!E346</f>
        <v>0</v>
      </c>
      <c r="F362" s="1"/>
      <c r="G362">
        <f>IF(A362="",0,INDEX(Data!F346:L346,MATCH($B$15,Data!F$1:L$1,0)))</f>
        <v>0</v>
      </c>
      <c r="H362">
        <f t="shared" si="5"/>
        <v>0</v>
      </c>
    </row>
    <row r="363" spans="1:8" x14ac:dyDescent="0.25">
      <c r="A363">
        <f>Data!A347</f>
        <v>0</v>
      </c>
      <c r="B363">
        <f>Data!B347</f>
        <v>0</v>
      </c>
      <c r="C363">
        <f>Data!C347</f>
        <v>0</v>
      </c>
      <c r="D363">
        <f>Data!D347</f>
        <v>0</v>
      </c>
      <c r="E363" s="17">
        <f>Data!E347</f>
        <v>0</v>
      </c>
      <c r="F363" s="1"/>
      <c r="G363">
        <f>IF(A363="",0,INDEX(Data!F347:L347,MATCH($B$15,Data!F$1:L$1,0)))</f>
        <v>0</v>
      </c>
      <c r="H363">
        <f t="shared" si="5"/>
        <v>0</v>
      </c>
    </row>
    <row r="364" spans="1:8" x14ac:dyDescent="0.25">
      <c r="A364">
        <f>Data!A348</f>
        <v>0</v>
      </c>
      <c r="B364">
        <f>Data!B348</f>
        <v>0</v>
      </c>
      <c r="C364">
        <f>Data!C348</f>
        <v>0</v>
      </c>
      <c r="D364">
        <f>Data!D348</f>
        <v>0</v>
      </c>
      <c r="E364" s="17">
        <f>Data!E348</f>
        <v>0</v>
      </c>
      <c r="F364" s="1"/>
      <c r="G364">
        <f>IF(A364="",0,INDEX(Data!F348:L348,MATCH($B$15,Data!F$1:L$1,0)))</f>
        <v>0</v>
      </c>
      <c r="H364">
        <f t="shared" si="5"/>
        <v>0</v>
      </c>
    </row>
    <row r="365" spans="1:8" x14ac:dyDescent="0.25">
      <c r="A365">
        <f>Data!A349</f>
        <v>0</v>
      </c>
      <c r="B365">
        <f>Data!B349</f>
        <v>0</v>
      </c>
      <c r="C365">
        <f>Data!C349</f>
        <v>0</v>
      </c>
      <c r="D365">
        <f>Data!D349</f>
        <v>0</v>
      </c>
      <c r="E365" s="17">
        <f>Data!E349</f>
        <v>0</v>
      </c>
      <c r="F365" s="1"/>
      <c r="G365">
        <f>IF(A365="",0,INDEX(Data!F349:L349,MATCH($B$15,Data!F$1:L$1,0)))</f>
        <v>0</v>
      </c>
      <c r="H365">
        <f t="shared" si="5"/>
        <v>0</v>
      </c>
    </row>
    <row r="366" spans="1:8" x14ac:dyDescent="0.25">
      <c r="A366">
        <f>Data!A350</f>
        <v>0</v>
      </c>
      <c r="B366">
        <f>Data!B350</f>
        <v>0</v>
      </c>
      <c r="C366">
        <f>Data!C350</f>
        <v>0</v>
      </c>
      <c r="D366">
        <f>Data!D350</f>
        <v>0</v>
      </c>
      <c r="E366" s="17">
        <f>Data!E350</f>
        <v>0</v>
      </c>
      <c r="F366" s="1"/>
      <c r="G366">
        <f>IF(A366="",0,INDEX(Data!F350:L350,MATCH($B$15,Data!F$1:L$1,0)))</f>
        <v>0</v>
      </c>
      <c r="H366">
        <f t="shared" si="5"/>
        <v>0</v>
      </c>
    </row>
    <row r="367" spans="1:8" x14ac:dyDescent="0.25">
      <c r="A367">
        <f>Data!A351</f>
        <v>0</v>
      </c>
      <c r="B367">
        <f>Data!B351</f>
        <v>0</v>
      </c>
      <c r="C367">
        <f>Data!C351</f>
        <v>0</v>
      </c>
      <c r="D367">
        <f>Data!D351</f>
        <v>0</v>
      </c>
      <c r="E367" s="17">
        <f>Data!E351</f>
        <v>0</v>
      </c>
      <c r="F367" s="1"/>
      <c r="G367">
        <f>IF(A367="",0,INDEX(Data!F351:L351,MATCH($B$15,Data!F$1:L$1,0)))</f>
        <v>0</v>
      </c>
      <c r="H367">
        <f t="shared" si="5"/>
        <v>0</v>
      </c>
    </row>
    <row r="368" spans="1:8" x14ac:dyDescent="0.25">
      <c r="A368">
        <f>Data!A352</f>
        <v>0</v>
      </c>
      <c r="B368">
        <f>Data!B352</f>
        <v>0</v>
      </c>
      <c r="C368">
        <f>Data!C352</f>
        <v>0</v>
      </c>
      <c r="D368">
        <f>Data!D352</f>
        <v>0</v>
      </c>
      <c r="E368" s="17">
        <f>Data!E352</f>
        <v>0</v>
      </c>
      <c r="F368" s="1"/>
      <c r="G368">
        <f>IF(A368="",0,INDEX(Data!F352:L352,MATCH($B$15,Data!F$1:L$1,0)))</f>
        <v>0</v>
      </c>
      <c r="H368">
        <f t="shared" si="5"/>
        <v>0</v>
      </c>
    </row>
    <row r="369" spans="1:8" x14ac:dyDescent="0.25">
      <c r="A369">
        <f>Data!A353</f>
        <v>0</v>
      </c>
      <c r="B369">
        <f>Data!B353</f>
        <v>0</v>
      </c>
      <c r="C369">
        <f>Data!C353</f>
        <v>0</v>
      </c>
      <c r="D369">
        <f>Data!D353</f>
        <v>0</v>
      </c>
      <c r="E369" s="17">
        <f>Data!E353</f>
        <v>0</v>
      </c>
      <c r="F369" s="1"/>
      <c r="G369">
        <f>IF(A369="",0,INDEX(Data!F353:L353,MATCH($B$15,Data!F$1:L$1,0)))</f>
        <v>0</v>
      </c>
      <c r="H369">
        <f t="shared" si="5"/>
        <v>0</v>
      </c>
    </row>
    <row r="370" spans="1:8" x14ac:dyDescent="0.25">
      <c r="A370">
        <f>Data!A354</f>
        <v>0</v>
      </c>
      <c r="B370">
        <f>Data!B354</f>
        <v>0</v>
      </c>
      <c r="C370">
        <f>Data!C354</f>
        <v>0</v>
      </c>
      <c r="D370">
        <f>Data!D354</f>
        <v>0</v>
      </c>
      <c r="E370" s="17">
        <f>Data!E354</f>
        <v>0</v>
      </c>
      <c r="F370" s="1"/>
      <c r="G370">
        <f>IF(A370="",0,INDEX(Data!F354:L354,MATCH($B$15,Data!F$1:L$1,0)))</f>
        <v>0</v>
      </c>
      <c r="H370">
        <f t="shared" si="5"/>
        <v>0</v>
      </c>
    </row>
    <row r="371" spans="1:8" x14ac:dyDescent="0.25">
      <c r="A371">
        <f>Data!A355</f>
        <v>0</v>
      </c>
      <c r="B371">
        <f>Data!B355</f>
        <v>0</v>
      </c>
      <c r="C371">
        <f>Data!C355</f>
        <v>0</v>
      </c>
      <c r="D371">
        <f>Data!D355</f>
        <v>0</v>
      </c>
      <c r="E371" s="17">
        <f>Data!E355</f>
        <v>0</v>
      </c>
      <c r="F371" s="1"/>
      <c r="G371">
        <f>IF(A371="",0,INDEX(Data!F355:L355,MATCH($B$15,Data!F$1:L$1,0)))</f>
        <v>0</v>
      </c>
      <c r="H371">
        <f t="shared" si="5"/>
        <v>0</v>
      </c>
    </row>
    <row r="372" spans="1:8" x14ac:dyDescent="0.25">
      <c r="A372">
        <f>Data!A356</f>
        <v>0</v>
      </c>
      <c r="B372">
        <f>Data!B356</f>
        <v>0</v>
      </c>
      <c r="C372">
        <f>Data!C356</f>
        <v>0</v>
      </c>
      <c r="D372">
        <f>Data!D356</f>
        <v>0</v>
      </c>
      <c r="E372" s="17">
        <f>Data!E356</f>
        <v>0</v>
      </c>
      <c r="F372" s="1"/>
      <c r="G372">
        <f>IF(A372="",0,INDEX(Data!F356:L356,MATCH($B$15,Data!F$1:L$1,0)))</f>
        <v>0</v>
      </c>
      <c r="H372">
        <f t="shared" si="5"/>
        <v>0</v>
      </c>
    </row>
    <row r="373" spans="1:8" x14ac:dyDescent="0.25">
      <c r="A373">
        <f>Data!A357</f>
        <v>0</v>
      </c>
      <c r="B373">
        <f>Data!B357</f>
        <v>0</v>
      </c>
      <c r="C373">
        <f>Data!C357</f>
        <v>0</v>
      </c>
      <c r="D373">
        <f>Data!D357</f>
        <v>0</v>
      </c>
      <c r="E373" s="17">
        <f>Data!E357</f>
        <v>0</v>
      </c>
      <c r="F373" s="1"/>
      <c r="G373">
        <f>IF(A373="",0,INDEX(Data!F357:L357,MATCH($B$15,Data!F$1:L$1,0)))</f>
        <v>0</v>
      </c>
      <c r="H373">
        <f t="shared" si="5"/>
        <v>0</v>
      </c>
    </row>
    <row r="374" spans="1:8" x14ac:dyDescent="0.25">
      <c r="A374">
        <f>Data!A358</f>
        <v>0</v>
      </c>
      <c r="B374">
        <f>Data!B358</f>
        <v>0</v>
      </c>
      <c r="C374">
        <f>Data!C358</f>
        <v>0</v>
      </c>
      <c r="D374">
        <f>Data!D358</f>
        <v>0</v>
      </c>
      <c r="E374" s="17">
        <f>Data!E358</f>
        <v>0</v>
      </c>
      <c r="F374" s="1"/>
      <c r="G374">
        <f>IF(A374="",0,INDEX(Data!F358:L358,MATCH($B$15,Data!F$1:L$1,0)))</f>
        <v>0</v>
      </c>
      <c r="H374">
        <f t="shared" si="5"/>
        <v>0</v>
      </c>
    </row>
    <row r="375" spans="1:8" x14ac:dyDescent="0.25">
      <c r="A375">
        <f>Data!A359</f>
        <v>0</v>
      </c>
      <c r="B375">
        <f>Data!B359</f>
        <v>0</v>
      </c>
      <c r="C375">
        <f>Data!C359</f>
        <v>0</v>
      </c>
      <c r="D375">
        <f>Data!D359</f>
        <v>0</v>
      </c>
      <c r="E375" s="17">
        <f>Data!E359</f>
        <v>0</v>
      </c>
      <c r="F375" s="1"/>
      <c r="G375">
        <f>IF(A375="",0,INDEX(Data!F359:L359,MATCH($B$15,Data!F$1:L$1,0)))</f>
        <v>0</v>
      </c>
      <c r="H375">
        <f t="shared" si="5"/>
        <v>0</v>
      </c>
    </row>
    <row r="376" spans="1:8" x14ac:dyDescent="0.25">
      <c r="A376">
        <f>Data!A360</f>
        <v>0</v>
      </c>
      <c r="B376">
        <f>Data!B360</f>
        <v>0</v>
      </c>
      <c r="C376">
        <f>Data!C360</f>
        <v>0</v>
      </c>
      <c r="D376">
        <f>Data!D360</f>
        <v>0</v>
      </c>
      <c r="E376" s="17">
        <f>Data!E360</f>
        <v>0</v>
      </c>
      <c r="F376" s="1"/>
      <c r="G376">
        <f>IF(A376="",0,INDEX(Data!F360:L360,MATCH($B$15,Data!F$1:L$1,0)))</f>
        <v>0</v>
      </c>
      <c r="H376">
        <f t="shared" si="5"/>
        <v>0</v>
      </c>
    </row>
    <row r="377" spans="1:8" x14ac:dyDescent="0.25">
      <c r="A377">
        <f>Data!A361</f>
        <v>0</v>
      </c>
      <c r="B377">
        <f>Data!B361</f>
        <v>0</v>
      </c>
      <c r="C377">
        <f>Data!C361</f>
        <v>0</v>
      </c>
      <c r="D377">
        <f>Data!D361</f>
        <v>0</v>
      </c>
      <c r="E377" s="17">
        <f>Data!E361</f>
        <v>0</v>
      </c>
      <c r="F377" s="1"/>
      <c r="G377">
        <f>IF(A377="",0,INDEX(Data!F361:L361,MATCH($B$15,Data!F$1:L$1,0)))</f>
        <v>0</v>
      </c>
      <c r="H377">
        <f t="shared" si="5"/>
        <v>0</v>
      </c>
    </row>
    <row r="378" spans="1:8" x14ac:dyDescent="0.25">
      <c r="A378">
        <f>Data!A362</f>
        <v>0</v>
      </c>
      <c r="B378">
        <f>Data!B362</f>
        <v>0</v>
      </c>
      <c r="C378">
        <f>Data!C362</f>
        <v>0</v>
      </c>
      <c r="D378">
        <f>Data!D362</f>
        <v>0</v>
      </c>
      <c r="E378" s="17">
        <f>Data!E362</f>
        <v>0</v>
      </c>
      <c r="F378" s="1"/>
      <c r="G378">
        <f>IF(A378="",0,INDEX(Data!F362:L362,MATCH($B$15,Data!F$1:L$1,0)))</f>
        <v>0</v>
      </c>
      <c r="H378">
        <f t="shared" si="5"/>
        <v>0</v>
      </c>
    </row>
    <row r="379" spans="1:8" x14ac:dyDescent="0.25">
      <c r="A379">
        <f>Data!A363</f>
        <v>0</v>
      </c>
      <c r="B379">
        <f>Data!B363</f>
        <v>0</v>
      </c>
      <c r="C379">
        <f>Data!C363</f>
        <v>0</v>
      </c>
      <c r="D379">
        <f>Data!D363</f>
        <v>0</v>
      </c>
      <c r="E379" s="17">
        <f>Data!E363</f>
        <v>0</v>
      </c>
      <c r="F379" s="1"/>
      <c r="G379">
        <f>IF(A379="",0,INDEX(Data!F363:L363,MATCH($B$15,Data!F$1:L$1,0)))</f>
        <v>0</v>
      </c>
      <c r="H379">
        <f t="shared" si="5"/>
        <v>0</v>
      </c>
    </row>
    <row r="380" spans="1:8" x14ac:dyDescent="0.25">
      <c r="A380">
        <f>Data!A364</f>
        <v>0</v>
      </c>
      <c r="B380">
        <f>Data!B364</f>
        <v>0</v>
      </c>
      <c r="C380">
        <f>Data!C364</f>
        <v>0</v>
      </c>
      <c r="D380">
        <f>Data!D364</f>
        <v>0</v>
      </c>
      <c r="E380" s="17">
        <f>Data!E364</f>
        <v>0</v>
      </c>
      <c r="F380" s="1"/>
      <c r="G380">
        <f>IF(A380="",0,INDEX(Data!F364:L364,MATCH($B$15,Data!F$1:L$1,0)))</f>
        <v>0</v>
      </c>
      <c r="H380">
        <f t="shared" si="5"/>
        <v>0</v>
      </c>
    </row>
    <row r="381" spans="1:8" x14ac:dyDescent="0.25">
      <c r="A381">
        <f>Data!A365</f>
        <v>0</v>
      </c>
      <c r="B381">
        <f>Data!B365</f>
        <v>0</v>
      </c>
      <c r="C381">
        <f>Data!C365</f>
        <v>0</v>
      </c>
      <c r="D381">
        <f>Data!D365</f>
        <v>0</v>
      </c>
      <c r="E381" s="17">
        <f>Data!E365</f>
        <v>0</v>
      </c>
      <c r="F381" s="1"/>
      <c r="G381">
        <f>IF(A381="",0,INDEX(Data!F365:L365,MATCH($B$15,Data!F$1:L$1,0)))</f>
        <v>0</v>
      </c>
      <c r="H381">
        <f t="shared" si="5"/>
        <v>0</v>
      </c>
    </row>
    <row r="382" spans="1:8" x14ac:dyDescent="0.25">
      <c r="A382">
        <f>Data!A366</f>
        <v>0</v>
      </c>
      <c r="B382">
        <f>Data!B366</f>
        <v>0</v>
      </c>
      <c r="C382">
        <f>Data!C366</f>
        <v>0</v>
      </c>
      <c r="D382">
        <f>Data!D366</f>
        <v>0</v>
      </c>
      <c r="E382" s="17">
        <f>Data!E366</f>
        <v>0</v>
      </c>
      <c r="F382" s="1"/>
      <c r="G382">
        <f>IF(A382="",0,INDEX(Data!F366:L366,MATCH($B$15,Data!F$1:L$1,0)))</f>
        <v>0</v>
      </c>
      <c r="H382">
        <f t="shared" si="5"/>
        <v>0</v>
      </c>
    </row>
    <row r="383" spans="1:8" x14ac:dyDescent="0.25">
      <c r="A383">
        <f>Data!A367</f>
        <v>0</v>
      </c>
      <c r="B383">
        <f>Data!B367</f>
        <v>0</v>
      </c>
      <c r="C383">
        <f>Data!C367</f>
        <v>0</v>
      </c>
      <c r="D383">
        <f>Data!D367</f>
        <v>0</v>
      </c>
      <c r="E383" s="17">
        <f>Data!E367</f>
        <v>0</v>
      </c>
      <c r="F383" s="1"/>
      <c r="G383">
        <f>IF(A383="",0,INDEX(Data!F367:L367,MATCH($B$15,Data!F$1:L$1,0)))</f>
        <v>0</v>
      </c>
      <c r="H383">
        <f t="shared" si="5"/>
        <v>0</v>
      </c>
    </row>
    <row r="384" spans="1:8" x14ac:dyDescent="0.25">
      <c r="A384">
        <f>Data!A368</f>
        <v>0</v>
      </c>
      <c r="B384">
        <f>Data!B368</f>
        <v>0</v>
      </c>
      <c r="C384">
        <f>Data!C368</f>
        <v>0</v>
      </c>
      <c r="D384">
        <f>Data!D368</f>
        <v>0</v>
      </c>
      <c r="E384" s="17">
        <f>Data!E368</f>
        <v>0</v>
      </c>
      <c r="F384" s="1"/>
      <c r="G384">
        <f>IF(A384="",0,INDEX(Data!F368:L368,MATCH($B$15,Data!F$1:L$1,0)))</f>
        <v>0</v>
      </c>
      <c r="H384">
        <f t="shared" si="5"/>
        <v>0</v>
      </c>
    </row>
    <row r="385" spans="1:8" x14ac:dyDescent="0.25">
      <c r="A385">
        <f>Data!A369</f>
        <v>0</v>
      </c>
      <c r="B385">
        <f>Data!B369</f>
        <v>0</v>
      </c>
      <c r="C385">
        <f>Data!C369</f>
        <v>0</v>
      </c>
      <c r="D385">
        <f>Data!D369</f>
        <v>0</v>
      </c>
      <c r="E385" s="17">
        <f>Data!E369</f>
        <v>0</v>
      </c>
      <c r="F385" s="1"/>
      <c r="G385">
        <f>IF(A385="",0,INDEX(Data!F369:L369,MATCH($B$15,Data!F$1:L$1,0)))</f>
        <v>0</v>
      </c>
      <c r="H385">
        <f t="shared" si="5"/>
        <v>0</v>
      </c>
    </row>
    <row r="386" spans="1:8" x14ac:dyDescent="0.25">
      <c r="A386">
        <f>Data!A370</f>
        <v>0</v>
      </c>
      <c r="B386">
        <f>Data!B370</f>
        <v>0</v>
      </c>
      <c r="C386">
        <f>Data!C370</f>
        <v>0</v>
      </c>
      <c r="D386">
        <f>Data!D370</f>
        <v>0</v>
      </c>
      <c r="E386" s="17">
        <f>Data!E370</f>
        <v>0</v>
      </c>
      <c r="F386" s="1"/>
      <c r="G386">
        <f>IF(A386="",0,INDEX(Data!F370:L370,MATCH($B$15,Data!F$1:L$1,0)))</f>
        <v>0</v>
      </c>
      <c r="H386">
        <f t="shared" si="5"/>
        <v>0</v>
      </c>
    </row>
    <row r="387" spans="1:8" x14ac:dyDescent="0.25">
      <c r="A387">
        <f>Data!A371</f>
        <v>0</v>
      </c>
      <c r="B387">
        <f>Data!B371</f>
        <v>0</v>
      </c>
      <c r="C387">
        <f>Data!C371</f>
        <v>0</v>
      </c>
      <c r="D387">
        <f>Data!D371</f>
        <v>0</v>
      </c>
      <c r="E387" s="17">
        <f>Data!E371</f>
        <v>0</v>
      </c>
      <c r="F387" s="1"/>
      <c r="G387">
        <f>IF(A387="",0,INDEX(Data!F371:L371,MATCH($B$15,Data!F$1:L$1,0)))</f>
        <v>0</v>
      </c>
      <c r="H387">
        <f t="shared" si="5"/>
        <v>0</v>
      </c>
    </row>
    <row r="388" spans="1:8" x14ac:dyDescent="0.25">
      <c r="A388">
        <f>Data!A372</f>
        <v>0</v>
      </c>
      <c r="B388">
        <f>Data!B372</f>
        <v>0</v>
      </c>
      <c r="C388">
        <f>Data!C372</f>
        <v>0</v>
      </c>
      <c r="D388">
        <f>Data!D372</f>
        <v>0</v>
      </c>
      <c r="E388" s="17">
        <f>Data!E372</f>
        <v>0</v>
      </c>
      <c r="F388" s="1"/>
      <c r="G388">
        <f>IF(A388="",0,INDEX(Data!F372:L372,MATCH($B$15,Data!F$1:L$1,0)))</f>
        <v>0</v>
      </c>
      <c r="H388">
        <f t="shared" si="5"/>
        <v>0</v>
      </c>
    </row>
    <row r="389" spans="1:8" x14ac:dyDescent="0.25">
      <c r="A389">
        <f>Data!A373</f>
        <v>0</v>
      </c>
      <c r="B389">
        <f>Data!B373</f>
        <v>0</v>
      </c>
      <c r="C389">
        <f>Data!C373</f>
        <v>0</v>
      </c>
      <c r="D389">
        <f>Data!D373</f>
        <v>0</v>
      </c>
      <c r="E389" s="17">
        <f>Data!E373</f>
        <v>0</v>
      </c>
      <c r="F389" s="1"/>
      <c r="G389">
        <f>IF(A389="",0,INDEX(Data!F373:L373,MATCH($B$15,Data!F$1:L$1,0)))</f>
        <v>0</v>
      </c>
      <c r="H389">
        <f t="shared" si="5"/>
        <v>0</v>
      </c>
    </row>
    <row r="390" spans="1:8" x14ac:dyDescent="0.25">
      <c r="A390">
        <f>Data!A374</f>
        <v>0</v>
      </c>
      <c r="B390">
        <f>Data!B374</f>
        <v>0</v>
      </c>
      <c r="C390">
        <f>Data!C374</f>
        <v>0</v>
      </c>
      <c r="D390">
        <f>Data!D374</f>
        <v>0</v>
      </c>
      <c r="E390" s="17">
        <f>Data!E374</f>
        <v>0</v>
      </c>
      <c r="F390" s="1"/>
      <c r="G390">
        <f>IF(A390="",0,INDEX(Data!F374:L374,MATCH($B$15,Data!F$1:L$1,0)))</f>
        <v>0</v>
      </c>
      <c r="H390">
        <f t="shared" si="5"/>
        <v>0</v>
      </c>
    </row>
    <row r="391" spans="1:8" x14ac:dyDescent="0.25">
      <c r="A391">
        <f>Data!A375</f>
        <v>0</v>
      </c>
      <c r="B391">
        <f>Data!B375</f>
        <v>0</v>
      </c>
      <c r="C391">
        <f>Data!C375</f>
        <v>0</v>
      </c>
      <c r="D391">
        <f>Data!D375</f>
        <v>0</v>
      </c>
      <c r="E391" s="17">
        <f>Data!E375</f>
        <v>0</v>
      </c>
      <c r="F391" s="1"/>
      <c r="G391">
        <f>IF(A391="",0,INDEX(Data!F375:L375,MATCH($B$15,Data!F$1:L$1,0)))</f>
        <v>0</v>
      </c>
      <c r="H391">
        <f t="shared" si="5"/>
        <v>0</v>
      </c>
    </row>
    <row r="392" spans="1:8" x14ac:dyDescent="0.25">
      <c r="A392">
        <f>Data!A376</f>
        <v>0</v>
      </c>
      <c r="B392">
        <f>Data!B376</f>
        <v>0</v>
      </c>
      <c r="C392">
        <f>Data!C376</f>
        <v>0</v>
      </c>
      <c r="D392">
        <f>Data!D376</f>
        <v>0</v>
      </c>
      <c r="E392" s="17">
        <f>Data!E376</f>
        <v>0</v>
      </c>
      <c r="F392" s="1"/>
      <c r="G392">
        <f>IF(A392="",0,INDEX(Data!F376:L376,MATCH($B$15,Data!F$1:L$1,0)))</f>
        <v>0</v>
      </c>
      <c r="H392">
        <f t="shared" si="5"/>
        <v>0</v>
      </c>
    </row>
    <row r="393" spans="1:8" x14ac:dyDescent="0.25">
      <c r="A393">
        <f>Data!A377</f>
        <v>0</v>
      </c>
      <c r="B393">
        <f>Data!B377</f>
        <v>0</v>
      </c>
      <c r="C393">
        <f>Data!C377</f>
        <v>0</v>
      </c>
      <c r="D393">
        <f>Data!D377</f>
        <v>0</v>
      </c>
      <c r="E393" s="17">
        <f>Data!E377</f>
        <v>0</v>
      </c>
      <c r="F393" s="1"/>
      <c r="G393">
        <f>IF(A393="",0,INDEX(Data!F377:L377,MATCH($B$15,Data!F$1:L$1,0)))</f>
        <v>0</v>
      </c>
      <c r="H393">
        <f t="shared" si="5"/>
        <v>0</v>
      </c>
    </row>
    <row r="394" spans="1:8" x14ac:dyDescent="0.25">
      <c r="A394">
        <f>Data!A378</f>
        <v>0</v>
      </c>
      <c r="B394">
        <f>Data!B378</f>
        <v>0</v>
      </c>
      <c r="C394">
        <f>Data!C378</f>
        <v>0</v>
      </c>
      <c r="D394">
        <f>Data!D378</f>
        <v>0</v>
      </c>
      <c r="E394" s="17">
        <f>Data!E378</f>
        <v>0</v>
      </c>
      <c r="F394" s="1"/>
      <c r="G394">
        <f>IF(A394="",0,INDEX(Data!F378:L378,MATCH($B$15,Data!F$1:L$1,0)))</f>
        <v>0</v>
      </c>
      <c r="H394">
        <f t="shared" si="5"/>
        <v>0</v>
      </c>
    </row>
    <row r="395" spans="1:8" x14ac:dyDescent="0.25">
      <c r="A395">
        <f>Data!A379</f>
        <v>0</v>
      </c>
      <c r="B395">
        <f>Data!B379</f>
        <v>0</v>
      </c>
      <c r="C395">
        <f>Data!C379</f>
        <v>0</v>
      </c>
      <c r="D395">
        <f>Data!D379</f>
        <v>0</v>
      </c>
      <c r="E395" s="17">
        <f>Data!E379</f>
        <v>0</v>
      </c>
      <c r="F395" s="1"/>
      <c r="G395">
        <f>IF(A395="",0,INDEX(Data!F379:L379,MATCH($B$15,Data!F$1:L$1,0)))</f>
        <v>0</v>
      </c>
      <c r="H395">
        <f t="shared" si="5"/>
        <v>0</v>
      </c>
    </row>
    <row r="396" spans="1:8" x14ac:dyDescent="0.25">
      <c r="A396">
        <f>Data!A380</f>
        <v>0</v>
      </c>
      <c r="B396">
        <f>Data!B380</f>
        <v>0</v>
      </c>
      <c r="C396">
        <f>Data!C380</f>
        <v>0</v>
      </c>
      <c r="D396">
        <f>Data!D380</f>
        <v>0</v>
      </c>
      <c r="E396" s="17">
        <f>Data!E380</f>
        <v>0</v>
      </c>
      <c r="F396" s="1"/>
      <c r="G396">
        <f>IF(A396="",0,INDEX(Data!F380:L380,MATCH($B$15,Data!F$1:L$1,0)))</f>
        <v>0</v>
      </c>
      <c r="H396">
        <f t="shared" si="5"/>
        <v>0</v>
      </c>
    </row>
    <row r="397" spans="1:8" x14ac:dyDescent="0.25">
      <c r="A397">
        <f>Data!A381</f>
        <v>0</v>
      </c>
      <c r="B397">
        <f>Data!B381</f>
        <v>0</v>
      </c>
      <c r="C397">
        <f>Data!C381</f>
        <v>0</v>
      </c>
      <c r="D397">
        <f>Data!D381</f>
        <v>0</v>
      </c>
      <c r="E397" s="17">
        <f>Data!E381</f>
        <v>0</v>
      </c>
      <c r="F397" s="1"/>
      <c r="G397">
        <f>IF(A397="",0,INDEX(Data!F381:L381,MATCH($B$15,Data!F$1:L$1,0)))</f>
        <v>0</v>
      </c>
      <c r="H397">
        <f t="shared" ref="H397:H460" si="6">IF(F397="Yes",G397,0)</f>
        <v>0</v>
      </c>
    </row>
    <row r="398" spans="1:8" x14ac:dyDescent="0.25">
      <c r="A398">
        <f>Data!A382</f>
        <v>0</v>
      </c>
      <c r="B398">
        <f>Data!B382</f>
        <v>0</v>
      </c>
      <c r="C398">
        <f>Data!C382</f>
        <v>0</v>
      </c>
      <c r="D398">
        <f>Data!D382</f>
        <v>0</v>
      </c>
      <c r="E398" s="17">
        <f>Data!E382</f>
        <v>0</v>
      </c>
      <c r="F398" s="1"/>
      <c r="G398">
        <f>IF(A398="",0,INDEX(Data!F382:L382,MATCH($B$15,Data!F$1:L$1,0)))</f>
        <v>0</v>
      </c>
      <c r="H398">
        <f t="shared" si="6"/>
        <v>0</v>
      </c>
    </row>
    <row r="399" spans="1:8" x14ac:dyDescent="0.25">
      <c r="A399">
        <f>Data!A383</f>
        <v>0</v>
      </c>
      <c r="B399">
        <f>Data!B383</f>
        <v>0</v>
      </c>
      <c r="C399">
        <f>Data!C383</f>
        <v>0</v>
      </c>
      <c r="D399">
        <f>Data!D383</f>
        <v>0</v>
      </c>
      <c r="E399" s="17">
        <f>Data!E383</f>
        <v>0</v>
      </c>
      <c r="F399" s="1"/>
      <c r="G399">
        <f>IF(A399="",0,INDEX(Data!F383:L383,MATCH($B$15,Data!F$1:L$1,0)))</f>
        <v>0</v>
      </c>
      <c r="H399">
        <f t="shared" si="6"/>
        <v>0</v>
      </c>
    </row>
    <row r="400" spans="1:8" x14ac:dyDescent="0.25">
      <c r="A400">
        <f>Data!A384</f>
        <v>0</v>
      </c>
      <c r="B400">
        <f>Data!B384</f>
        <v>0</v>
      </c>
      <c r="C400">
        <f>Data!C384</f>
        <v>0</v>
      </c>
      <c r="D400">
        <f>Data!D384</f>
        <v>0</v>
      </c>
      <c r="E400" s="17">
        <f>Data!E384</f>
        <v>0</v>
      </c>
      <c r="F400" s="1"/>
      <c r="G400">
        <f>IF(A400="",0,INDEX(Data!F384:L384,MATCH($B$15,Data!F$1:L$1,0)))</f>
        <v>0</v>
      </c>
      <c r="H400">
        <f t="shared" si="6"/>
        <v>0</v>
      </c>
    </row>
    <row r="401" spans="1:8" x14ac:dyDescent="0.25">
      <c r="A401">
        <f>Data!A385</f>
        <v>0</v>
      </c>
      <c r="B401">
        <f>Data!B385</f>
        <v>0</v>
      </c>
      <c r="C401">
        <f>Data!C385</f>
        <v>0</v>
      </c>
      <c r="D401">
        <f>Data!D385</f>
        <v>0</v>
      </c>
      <c r="E401" s="17">
        <f>Data!E385</f>
        <v>0</v>
      </c>
      <c r="F401" s="1"/>
      <c r="G401">
        <f>IF(A401="",0,INDEX(Data!F385:L385,MATCH($B$15,Data!F$1:L$1,0)))</f>
        <v>0</v>
      </c>
      <c r="H401">
        <f t="shared" si="6"/>
        <v>0</v>
      </c>
    </row>
    <row r="402" spans="1:8" x14ac:dyDescent="0.25">
      <c r="A402">
        <f>Data!A386</f>
        <v>0</v>
      </c>
      <c r="B402">
        <f>Data!B386</f>
        <v>0</v>
      </c>
      <c r="C402">
        <f>Data!C386</f>
        <v>0</v>
      </c>
      <c r="D402">
        <f>Data!D386</f>
        <v>0</v>
      </c>
      <c r="E402" s="17">
        <f>Data!E386</f>
        <v>0</v>
      </c>
      <c r="F402" s="1"/>
      <c r="G402">
        <f>IF(A402="",0,INDEX(Data!F386:L386,MATCH($B$15,Data!F$1:L$1,0)))</f>
        <v>0</v>
      </c>
      <c r="H402">
        <f t="shared" si="6"/>
        <v>0</v>
      </c>
    </row>
    <row r="403" spans="1:8" x14ac:dyDescent="0.25">
      <c r="A403">
        <f>Data!A387</f>
        <v>0</v>
      </c>
      <c r="B403">
        <f>Data!B387</f>
        <v>0</v>
      </c>
      <c r="C403">
        <f>Data!C387</f>
        <v>0</v>
      </c>
      <c r="D403">
        <f>Data!D387</f>
        <v>0</v>
      </c>
      <c r="E403" s="17">
        <f>Data!E387</f>
        <v>0</v>
      </c>
      <c r="F403" s="1"/>
      <c r="G403">
        <f>IF(A403="",0,INDEX(Data!F387:L387,MATCH($B$15,Data!F$1:L$1,0)))</f>
        <v>0</v>
      </c>
      <c r="H403">
        <f t="shared" si="6"/>
        <v>0</v>
      </c>
    </row>
    <row r="404" spans="1:8" x14ac:dyDescent="0.25">
      <c r="A404">
        <f>Data!A388</f>
        <v>0</v>
      </c>
      <c r="B404">
        <f>Data!B388</f>
        <v>0</v>
      </c>
      <c r="C404">
        <f>Data!C388</f>
        <v>0</v>
      </c>
      <c r="D404">
        <f>Data!D388</f>
        <v>0</v>
      </c>
      <c r="E404" s="17">
        <f>Data!E388</f>
        <v>0</v>
      </c>
      <c r="F404" s="1"/>
      <c r="G404">
        <f>IF(A404="",0,INDEX(Data!F388:L388,MATCH($B$15,Data!F$1:L$1,0)))</f>
        <v>0</v>
      </c>
      <c r="H404">
        <f t="shared" si="6"/>
        <v>0</v>
      </c>
    </row>
    <row r="405" spans="1:8" x14ac:dyDescent="0.25">
      <c r="A405">
        <f>Data!A389</f>
        <v>0</v>
      </c>
      <c r="B405">
        <f>Data!B389</f>
        <v>0</v>
      </c>
      <c r="C405">
        <f>Data!C389</f>
        <v>0</v>
      </c>
      <c r="D405">
        <f>Data!D389</f>
        <v>0</v>
      </c>
      <c r="E405" s="17">
        <f>Data!E389</f>
        <v>0</v>
      </c>
      <c r="F405" s="1"/>
      <c r="G405">
        <f>IF(A405="",0,INDEX(Data!F389:L389,MATCH($B$15,Data!F$1:L$1,0)))</f>
        <v>0</v>
      </c>
      <c r="H405">
        <f t="shared" si="6"/>
        <v>0</v>
      </c>
    </row>
    <row r="406" spans="1:8" x14ac:dyDescent="0.25">
      <c r="A406">
        <f>Data!A390</f>
        <v>0</v>
      </c>
      <c r="B406">
        <f>Data!B390</f>
        <v>0</v>
      </c>
      <c r="C406">
        <f>Data!C390</f>
        <v>0</v>
      </c>
      <c r="D406">
        <f>Data!D390</f>
        <v>0</v>
      </c>
      <c r="E406" s="17">
        <f>Data!E390</f>
        <v>0</v>
      </c>
      <c r="F406" s="1"/>
      <c r="G406">
        <f>IF(A406="",0,INDEX(Data!F390:L390,MATCH($B$15,Data!F$1:L$1,0)))</f>
        <v>0</v>
      </c>
      <c r="H406">
        <f t="shared" si="6"/>
        <v>0</v>
      </c>
    </row>
    <row r="407" spans="1:8" x14ac:dyDescent="0.25">
      <c r="A407">
        <f>Data!A391</f>
        <v>0</v>
      </c>
      <c r="B407">
        <f>Data!B391</f>
        <v>0</v>
      </c>
      <c r="C407">
        <f>Data!C391</f>
        <v>0</v>
      </c>
      <c r="D407">
        <f>Data!D391</f>
        <v>0</v>
      </c>
      <c r="E407" s="17">
        <f>Data!E391</f>
        <v>0</v>
      </c>
      <c r="F407" s="1"/>
      <c r="G407">
        <f>IF(A407="",0,INDEX(Data!F391:L391,MATCH($B$15,Data!F$1:L$1,0)))</f>
        <v>0</v>
      </c>
      <c r="H407">
        <f t="shared" si="6"/>
        <v>0</v>
      </c>
    </row>
    <row r="408" spans="1:8" x14ac:dyDescent="0.25">
      <c r="A408">
        <f>Data!A392</f>
        <v>0</v>
      </c>
      <c r="B408">
        <f>Data!B392</f>
        <v>0</v>
      </c>
      <c r="C408">
        <f>Data!C392</f>
        <v>0</v>
      </c>
      <c r="D408">
        <f>Data!D392</f>
        <v>0</v>
      </c>
      <c r="E408" s="17">
        <f>Data!E392</f>
        <v>0</v>
      </c>
      <c r="F408" s="1"/>
      <c r="G408">
        <f>IF(A408="",0,INDEX(Data!F392:L392,MATCH($B$15,Data!F$1:L$1,0)))</f>
        <v>0</v>
      </c>
      <c r="H408">
        <f t="shared" si="6"/>
        <v>0</v>
      </c>
    </row>
    <row r="409" spans="1:8" x14ac:dyDescent="0.25">
      <c r="A409">
        <f>Data!A393</f>
        <v>0</v>
      </c>
      <c r="B409">
        <f>Data!B393</f>
        <v>0</v>
      </c>
      <c r="C409">
        <f>Data!C393</f>
        <v>0</v>
      </c>
      <c r="D409">
        <f>Data!D393</f>
        <v>0</v>
      </c>
      <c r="E409" s="17">
        <f>Data!E393</f>
        <v>0</v>
      </c>
      <c r="F409" s="1"/>
      <c r="G409">
        <f>IF(A409="",0,INDEX(Data!F393:L393,MATCH($B$15,Data!F$1:L$1,0)))</f>
        <v>0</v>
      </c>
      <c r="H409">
        <f t="shared" si="6"/>
        <v>0</v>
      </c>
    </row>
    <row r="410" spans="1:8" x14ac:dyDescent="0.25">
      <c r="A410">
        <f>Data!A394</f>
        <v>0</v>
      </c>
      <c r="B410">
        <f>Data!B394</f>
        <v>0</v>
      </c>
      <c r="C410">
        <f>Data!C394</f>
        <v>0</v>
      </c>
      <c r="D410">
        <f>Data!D394</f>
        <v>0</v>
      </c>
      <c r="E410" s="17">
        <f>Data!E394</f>
        <v>0</v>
      </c>
      <c r="F410" s="1"/>
      <c r="G410">
        <f>IF(A410="",0,INDEX(Data!F394:L394,MATCH($B$15,Data!F$1:L$1,0)))</f>
        <v>0</v>
      </c>
      <c r="H410">
        <f t="shared" si="6"/>
        <v>0</v>
      </c>
    </row>
    <row r="411" spans="1:8" x14ac:dyDescent="0.25">
      <c r="A411">
        <f>Data!A395</f>
        <v>0</v>
      </c>
      <c r="B411">
        <f>Data!B395</f>
        <v>0</v>
      </c>
      <c r="C411">
        <f>Data!C395</f>
        <v>0</v>
      </c>
      <c r="D411">
        <f>Data!D395</f>
        <v>0</v>
      </c>
      <c r="E411" s="17">
        <f>Data!E395</f>
        <v>0</v>
      </c>
      <c r="F411" s="1"/>
      <c r="G411">
        <f>IF(A411="",0,INDEX(Data!F395:L395,MATCH($B$15,Data!F$1:L$1,0)))</f>
        <v>0</v>
      </c>
      <c r="H411">
        <f t="shared" si="6"/>
        <v>0</v>
      </c>
    </row>
    <row r="412" spans="1:8" x14ac:dyDescent="0.25">
      <c r="A412">
        <f>Data!A396</f>
        <v>0</v>
      </c>
      <c r="B412">
        <f>Data!B396</f>
        <v>0</v>
      </c>
      <c r="C412">
        <f>Data!C396</f>
        <v>0</v>
      </c>
      <c r="D412">
        <f>Data!D396</f>
        <v>0</v>
      </c>
      <c r="E412" s="17">
        <f>Data!E396</f>
        <v>0</v>
      </c>
      <c r="F412" s="1"/>
      <c r="G412">
        <f>IF(A412="",0,INDEX(Data!F396:L396,MATCH($B$15,Data!F$1:L$1,0)))</f>
        <v>0</v>
      </c>
      <c r="H412">
        <f t="shared" si="6"/>
        <v>0</v>
      </c>
    </row>
    <row r="413" spans="1:8" x14ac:dyDescent="0.25">
      <c r="A413">
        <f>Data!A397</f>
        <v>0</v>
      </c>
      <c r="B413">
        <f>Data!B397</f>
        <v>0</v>
      </c>
      <c r="C413">
        <f>Data!C397</f>
        <v>0</v>
      </c>
      <c r="D413">
        <f>Data!D397</f>
        <v>0</v>
      </c>
      <c r="E413" s="17">
        <f>Data!E397</f>
        <v>0</v>
      </c>
      <c r="F413" s="1"/>
      <c r="G413">
        <f>IF(A413="",0,INDEX(Data!F397:L397,MATCH($B$15,Data!F$1:L$1,0)))</f>
        <v>0</v>
      </c>
      <c r="H413">
        <f t="shared" si="6"/>
        <v>0</v>
      </c>
    </row>
    <row r="414" spans="1:8" x14ac:dyDescent="0.25">
      <c r="A414">
        <f>Data!A398</f>
        <v>0</v>
      </c>
      <c r="B414">
        <f>Data!B398</f>
        <v>0</v>
      </c>
      <c r="C414">
        <f>Data!C398</f>
        <v>0</v>
      </c>
      <c r="D414">
        <f>Data!D398</f>
        <v>0</v>
      </c>
      <c r="E414" s="17">
        <f>Data!E398</f>
        <v>0</v>
      </c>
      <c r="F414" s="1"/>
      <c r="G414">
        <f>IF(A414="",0,INDEX(Data!F398:L398,MATCH($B$15,Data!F$1:L$1,0)))</f>
        <v>0</v>
      </c>
      <c r="H414">
        <f t="shared" si="6"/>
        <v>0</v>
      </c>
    </row>
    <row r="415" spans="1:8" x14ac:dyDescent="0.25">
      <c r="A415">
        <f>Data!A399</f>
        <v>0</v>
      </c>
      <c r="B415">
        <f>Data!B399</f>
        <v>0</v>
      </c>
      <c r="C415">
        <f>Data!C399</f>
        <v>0</v>
      </c>
      <c r="D415">
        <f>Data!D399</f>
        <v>0</v>
      </c>
      <c r="E415" s="17">
        <f>Data!E399</f>
        <v>0</v>
      </c>
      <c r="F415" s="1"/>
      <c r="G415">
        <f>IF(A415="",0,INDEX(Data!F399:L399,MATCH($B$15,Data!F$1:L$1,0)))</f>
        <v>0</v>
      </c>
      <c r="H415">
        <f t="shared" si="6"/>
        <v>0</v>
      </c>
    </row>
    <row r="416" spans="1:8" x14ac:dyDescent="0.25">
      <c r="A416">
        <f>Data!A400</f>
        <v>0</v>
      </c>
      <c r="B416">
        <f>Data!B400</f>
        <v>0</v>
      </c>
      <c r="C416">
        <f>Data!C400</f>
        <v>0</v>
      </c>
      <c r="D416">
        <f>Data!D400</f>
        <v>0</v>
      </c>
      <c r="E416" s="17">
        <f>Data!E400</f>
        <v>0</v>
      </c>
      <c r="F416" s="1"/>
      <c r="G416">
        <f>IF(A416="",0,INDEX(Data!F400:L400,MATCH($B$15,Data!F$1:L$1,0)))</f>
        <v>0</v>
      </c>
      <c r="H416">
        <f t="shared" si="6"/>
        <v>0</v>
      </c>
    </row>
    <row r="417" spans="1:8" x14ac:dyDescent="0.25">
      <c r="A417">
        <f>Data!A401</f>
        <v>0</v>
      </c>
      <c r="B417">
        <f>Data!B401</f>
        <v>0</v>
      </c>
      <c r="C417">
        <f>Data!C401</f>
        <v>0</v>
      </c>
      <c r="D417">
        <f>Data!D401</f>
        <v>0</v>
      </c>
      <c r="E417" s="17">
        <f>Data!E401</f>
        <v>0</v>
      </c>
      <c r="F417" s="1"/>
      <c r="G417">
        <f>IF(A417="",0,INDEX(Data!F401:L401,MATCH($B$15,Data!F$1:L$1,0)))</f>
        <v>0</v>
      </c>
      <c r="H417">
        <f t="shared" si="6"/>
        <v>0</v>
      </c>
    </row>
    <row r="418" spans="1:8" x14ac:dyDescent="0.25">
      <c r="A418">
        <f>Data!A402</f>
        <v>0</v>
      </c>
      <c r="B418">
        <f>Data!B402</f>
        <v>0</v>
      </c>
      <c r="C418">
        <f>Data!C402</f>
        <v>0</v>
      </c>
      <c r="D418">
        <f>Data!D402</f>
        <v>0</v>
      </c>
      <c r="E418" s="17">
        <f>Data!E402</f>
        <v>0</v>
      </c>
      <c r="F418" s="1"/>
      <c r="G418">
        <f>IF(A418="",0,INDEX(Data!F402:L402,MATCH($B$15,Data!F$1:L$1,0)))</f>
        <v>0</v>
      </c>
      <c r="H418">
        <f t="shared" si="6"/>
        <v>0</v>
      </c>
    </row>
    <row r="419" spans="1:8" x14ac:dyDescent="0.25">
      <c r="A419">
        <f>Data!A403</f>
        <v>0</v>
      </c>
      <c r="B419">
        <f>Data!B403</f>
        <v>0</v>
      </c>
      <c r="C419">
        <f>Data!C403</f>
        <v>0</v>
      </c>
      <c r="D419">
        <f>Data!D403</f>
        <v>0</v>
      </c>
      <c r="E419" s="17">
        <f>Data!E403</f>
        <v>0</v>
      </c>
      <c r="F419" s="1"/>
      <c r="G419">
        <f>IF(A419="",0,INDEX(Data!F403:L403,MATCH($B$15,Data!F$1:L$1,0)))</f>
        <v>0</v>
      </c>
      <c r="H419">
        <f t="shared" si="6"/>
        <v>0</v>
      </c>
    </row>
    <row r="420" spans="1:8" x14ac:dyDescent="0.25">
      <c r="A420">
        <f>Data!A404</f>
        <v>0</v>
      </c>
      <c r="B420">
        <f>Data!B404</f>
        <v>0</v>
      </c>
      <c r="C420">
        <f>Data!C404</f>
        <v>0</v>
      </c>
      <c r="D420">
        <f>Data!D404</f>
        <v>0</v>
      </c>
      <c r="E420" s="17">
        <f>Data!E404</f>
        <v>0</v>
      </c>
      <c r="F420" s="1"/>
      <c r="G420">
        <f>IF(A420="",0,INDEX(Data!F404:L404,MATCH($B$15,Data!F$1:L$1,0)))</f>
        <v>0</v>
      </c>
      <c r="H420">
        <f t="shared" si="6"/>
        <v>0</v>
      </c>
    </row>
    <row r="421" spans="1:8" x14ac:dyDescent="0.25">
      <c r="A421">
        <f>Data!A405</f>
        <v>0</v>
      </c>
      <c r="B421">
        <f>Data!B405</f>
        <v>0</v>
      </c>
      <c r="C421">
        <f>Data!C405</f>
        <v>0</v>
      </c>
      <c r="D421">
        <f>Data!D405</f>
        <v>0</v>
      </c>
      <c r="E421" s="17">
        <f>Data!E405</f>
        <v>0</v>
      </c>
      <c r="F421" s="1"/>
      <c r="G421">
        <f>IF(A421="",0,INDEX(Data!F405:L405,MATCH($B$15,Data!F$1:L$1,0)))</f>
        <v>0</v>
      </c>
      <c r="H421">
        <f t="shared" si="6"/>
        <v>0</v>
      </c>
    </row>
    <row r="422" spans="1:8" x14ac:dyDescent="0.25">
      <c r="A422">
        <f>Data!A406</f>
        <v>0</v>
      </c>
      <c r="B422">
        <f>Data!B406</f>
        <v>0</v>
      </c>
      <c r="C422">
        <f>Data!C406</f>
        <v>0</v>
      </c>
      <c r="D422">
        <f>Data!D406</f>
        <v>0</v>
      </c>
      <c r="E422" s="17">
        <f>Data!E406</f>
        <v>0</v>
      </c>
      <c r="F422" s="1"/>
      <c r="G422">
        <f>IF(A422="",0,INDEX(Data!F406:L406,MATCH($B$15,Data!F$1:L$1,0)))</f>
        <v>0</v>
      </c>
      <c r="H422">
        <f t="shared" si="6"/>
        <v>0</v>
      </c>
    </row>
    <row r="423" spans="1:8" x14ac:dyDescent="0.25">
      <c r="A423">
        <f>Data!A407</f>
        <v>0</v>
      </c>
      <c r="B423">
        <f>Data!B407</f>
        <v>0</v>
      </c>
      <c r="C423">
        <f>Data!C407</f>
        <v>0</v>
      </c>
      <c r="D423">
        <f>Data!D407</f>
        <v>0</v>
      </c>
      <c r="E423" s="17">
        <f>Data!E407</f>
        <v>0</v>
      </c>
      <c r="F423" s="1"/>
      <c r="G423">
        <f>IF(A423="",0,INDEX(Data!F407:L407,MATCH($B$15,Data!F$1:L$1,0)))</f>
        <v>0</v>
      </c>
      <c r="H423">
        <f t="shared" si="6"/>
        <v>0</v>
      </c>
    </row>
    <row r="424" spans="1:8" x14ac:dyDescent="0.25">
      <c r="A424">
        <f>Data!A408</f>
        <v>0</v>
      </c>
      <c r="B424">
        <f>Data!B408</f>
        <v>0</v>
      </c>
      <c r="C424">
        <f>Data!C408</f>
        <v>0</v>
      </c>
      <c r="D424">
        <f>Data!D408</f>
        <v>0</v>
      </c>
      <c r="E424" s="17">
        <f>Data!E408</f>
        <v>0</v>
      </c>
      <c r="F424" s="1"/>
      <c r="G424">
        <f>IF(A424="",0,INDEX(Data!F408:L408,MATCH($B$15,Data!F$1:L$1,0)))</f>
        <v>0</v>
      </c>
      <c r="H424">
        <f t="shared" si="6"/>
        <v>0</v>
      </c>
    </row>
    <row r="425" spans="1:8" x14ac:dyDescent="0.25">
      <c r="A425">
        <f>Data!A409</f>
        <v>0</v>
      </c>
      <c r="B425">
        <f>Data!B409</f>
        <v>0</v>
      </c>
      <c r="C425">
        <f>Data!C409</f>
        <v>0</v>
      </c>
      <c r="D425">
        <f>Data!D409</f>
        <v>0</v>
      </c>
      <c r="E425" s="17">
        <f>Data!E409</f>
        <v>0</v>
      </c>
      <c r="F425" s="1"/>
      <c r="G425">
        <f>IF(A425="",0,INDEX(Data!F409:L409,MATCH($B$15,Data!F$1:L$1,0)))</f>
        <v>0</v>
      </c>
      <c r="H425">
        <f t="shared" si="6"/>
        <v>0</v>
      </c>
    </row>
    <row r="426" spans="1:8" x14ac:dyDescent="0.25">
      <c r="A426">
        <f>Data!A410</f>
        <v>0</v>
      </c>
      <c r="B426">
        <f>Data!B410</f>
        <v>0</v>
      </c>
      <c r="C426">
        <f>Data!C410</f>
        <v>0</v>
      </c>
      <c r="D426">
        <f>Data!D410</f>
        <v>0</v>
      </c>
      <c r="E426" s="17">
        <f>Data!E410</f>
        <v>0</v>
      </c>
      <c r="F426" s="1"/>
      <c r="G426">
        <f>IF(A426="",0,INDEX(Data!F410:L410,MATCH($B$15,Data!F$1:L$1,0)))</f>
        <v>0</v>
      </c>
      <c r="H426">
        <f t="shared" si="6"/>
        <v>0</v>
      </c>
    </row>
    <row r="427" spans="1:8" x14ac:dyDescent="0.25">
      <c r="A427">
        <f>Data!A411</f>
        <v>0</v>
      </c>
      <c r="B427">
        <f>Data!B411</f>
        <v>0</v>
      </c>
      <c r="C427">
        <f>Data!C411</f>
        <v>0</v>
      </c>
      <c r="D427">
        <f>Data!D411</f>
        <v>0</v>
      </c>
      <c r="E427" s="17">
        <f>Data!E411</f>
        <v>0</v>
      </c>
      <c r="F427" s="1"/>
      <c r="G427">
        <f>IF(A427="",0,INDEX(Data!F411:L411,MATCH($B$15,Data!F$1:L$1,0)))</f>
        <v>0</v>
      </c>
      <c r="H427">
        <f t="shared" si="6"/>
        <v>0</v>
      </c>
    </row>
    <row r="428" spans="1:8" x14ac:dyDescent="0.25">
      <c r="A428">
        <f>Data!A412</f>
        <v>0</v>
      </c>
      <c r="B428">
        <f>Data!B412</f>
        <v>0</v>
      </c>
      <c r="C428">
        <f>Data!C412</f>
        <v>0</v>
      </c>
      <c r="D428">
        <f>Data!D412</f>
        <v>0</v>
      </c>
      <c r="E428" s="17">
        <f>Data!E412</f>
        <v>0</v>
      </c>
      <c r="F428" s="1"/>
      <c r="G428">
        <f>IF(A428="",0,INDEX(Data!F412:L412,MATCH($B$15,Data!F$1:L$1,0)))</f>
        <v>0</v>
      </c>
      <c r="H428">
        <f t="shared" si="6"/>
        <v>0</v>
      </c>
    </row>
    <row r="429" spans="1:8" x14ac:dyDescent="0.25">
      <c r="A429">
        <f>Data!A413</f>
        <v>0</v>
      </c>
      <c r="B429">
        <f>Data!B413</f>
        <v>0</v>
      </c>
      <c r="C429">
        <f>Data!C413</f>
        <v>0</v>
      </c>
      <c r="D429">
        <f>Data!D413</f>
        <v>0</v>
      </c>
      <c r="E429" s="17">
        <f>Data!E413</f>
        <v>0</v>
      </c>
      <c r="F429" s="1"/>
      <c r="G429">
        <f>IF(A429="",0,INDEX(Data!F413:L413,MATCH($B$15,Data!F$1:L$1,0)))</f>
        <v>0</v>
      </c>
      <c r="H429">
        <f t="shared" si="6"/>
        <v>0</v>
      </c>
    </row>
    <row r="430" spans="1:8" x14ac:dyDescent="0.25">
      <c r="A430">
        <f>Data!A414</f>
        <v>0</v>
      </c>
      <c r="B430">
        <f>Data!B414</f>
        <v>0</v>
      </c>
      <c r="C430">
        <f>Data!C414</f>
        <v>0</v>
      </c>
      <c r="D430">
        <f>Data!D414</f>
        <v>0</v>
      </c>
      <c r="E430" s="17">
        <f>Data!E414</f>
        <v>0</v>
      </c>
      <c r="F430" s="1"/>
      <c r="G430">
        <f>IF(A430="",0,INDEX(Data!F414:L414,MATCH($B$15,Data!F$1:L$1,0)))</f>
        <v>0</v>
      </c>
      <c r="H430">
        <f t="shared" si="6"/>
        <v>0</v>
      </c>
    </row>
    <row r="431" spans="1:8" x14ac:dyDescent="0.25">
      <c r="A431">
        <f>Data!A415</f>
        <v>0</v>
      </c>
      <c r="B431">
        <f>Data!B415</f>
        <v>0</v>
      </c>
      <c r="C431">
        <f>Data!C415</f>
        <v>0</v>
      </c>
      <c r="D431">
        <f>Data!D415</f>
        <v>0</v>
      </c>
      <c r="E431" s="17">
        <f>Data!E415</f>
        <v>0</v>
      </c>
      <c r="F431" s="1"/>
      <c r="G431">
        <f>IF(A431="",0,INDEX(Data!F415:L415,MATCH($B$15,Data!F$1:L$1,0)))</f>
        <v>0</v>
      </c>
      <c r="H431">
        <f t="shared" si="6"/>
        <v>0</v>
      </c>
    </row>
    <row r="432" spans="1:8" x14ac:dyDescent="0.25">
      <c r="A432">
        <f>Data!A416</f>
        <v>0</v>
      </c>
      <c r="B432">
        <f>Data!B416</f>
        <v>0</v>
      </c>
      <c r="C432">
        <f>Data!C416</f>
        <v>0</v>
      </c>
      <c r="D432">
        <f>Data!D416</f>
        <v>0</v>
      </c>
      <c r="E432" s="17">
        <f>Data!E416</f>
        <v>0</v>
      </c>
      <c r="F432" s="1"/>
      <c r="G432">
        <f>IF(A432="",0,INDEX(Data!F416:L416,MATCH($B$15,Data!F$1:L$1,0)))</f>
        <v>0</v>
      </c>
      <c r="H432">
        <f t="shared" si="6"/>
        <v>0</v>
      </c>
    </row>
    <row r="433" spans="1:8" x14ac:dyDescent="0.25">
      <c r="A433">
        <f>Data!A417</f>
        <v>0</v>
      </c>
      <c r="B433">
        <f>Data!B417</f>
        <v>0</v>
      </c>
      <c r="C433">
        <f>Data!C417</f>
        <v>0</v>
      </c>
      <c r="D433">
        <f>Data!D417</f>
        <v>0</v>
      </c>
      <c r="E433" s="17">
        <f>Data!E417</f>
        <v>0</v>
      </c>
      <c r="F433" s="1"/>
      <c r="G433">
        <f>IF(A433="",0,INDEX(Data!F417:L417,MATCH($B$15,Data!F$1:L$1,0)))</f>
        <v>0</v>
      </c>
      <c r="H433">
        <f t="shared" si="6"/>
        <v>0</v>
      </c>
    </row>
    <row r="434" spans="1:8" x14ac:dyDescent="0.25">
      <c r="A434">
        <f>Data!A418</f>
        <v>0</v>
      </c>
      <c r="B434">
        <f>Data!B418</f>
        <v>0</v>
      </c>
      <c r="C434">
        <f>Data!C418</f>
        <v>0</v>
      </c>
      <c r="D434">
        <f>Data!D418</f>
        <v>0</v>
      </c>
      <c r="E434" s="17">
        <f>Data!E418</f>
        <v>0</v>
      </c>
      <c r="F434" s="1"/>
      <c r="G434">
        <f>IF(A434="",0,INDEX(Data!F418:L418,MATCH($B$15,Data!F$1:L$1,0)))</f>
        <v>0</v>
      </c>
      <c r="H434">
        <f t="shared" si="6"/>
        <v>0</v>
      </c>
    </row>
    <row r="435" spans="1:8" x14ac:dyDescent="0.25">
      <c r="A435">
        <f>Data!A419</f>
        <v>0</v>
      </c>
      <c r="B435">
        <f>Data!B419</f>
        <v>0</v>
      </c>
      <c r="C435">
        <f>Data!C419</f>
        <v>0</v>
      </c>
      <c r="D435">
        <f>Data!D419</f>
        <v>0</v>
      </c>
      <c r="E435" s="17">
        <f>Data!E419</f>
        <v>0</v>
      </c>
      <c r="F435" s="1"/>
      <c r="G435">
        <f>IF(A435="",0,INDEX(Data!F419:L419,MATCH($B$15,Data!F$1:L$1,0)))</f>
        <v>0</v>
      </c>
      <c r="H435">
        <f t="shared" si="6"/>
        <v>0</v>
      </c>
    </row>
    <row r="436" spans="1:8" x14ac:dyDescent="0.25">
      <c r="A436">
        <f>Data!A420</f>
        <v>0</v>
      </c>
      <c r="B436">
        <f>Data!B420</f>
        <v>0</v>
      </c>
      <c r="C436">
        <f>Data!C420</f>
        <v>0</v>
      </c>
      <c r="D436">
        <f>Data!D420</f>
        <v>0</v>
      </c>
      <c r="E436" s="17">
        <f>Data!E420</f>
        <v>0</v>
      </c>
      <c r="F436" s="1"/>
      <c r="G436">
        <f>IF(A436="",0,INDEX(Data!F420:L420,MATCH($B$15,Data!F$1:L$1,0)))</f>
        <v>0</v>
      </c>
      <c r="H436">
        <f t="shared" si="6"/>
        <v>0</v>
      </c>
    </row>
    <row r="437" spans="1:8" x14ac:dyDescent="0.25">
      <c r="A437">
        <f>Data!A421</f>
        <v>0</v>
      </c>
      <c r="B437">
        <f>Data!B421</f>
        <v>0</v>
      </c>
      <c r="C437">
        <f>Data!C421</f>
        <v>0</v>
      </c>
      <c r="D437">
        <f>Data!D421</f>
        <v>0</v>
      </c>
      <c r="E437" s="17">
        <f>Data!E421</f>
        <v>0</v>
      </c>
      <c r="F437" s="1"/>
      <c r="G437">
        <f>IF(A437="",0,INDEX(Data!F421:L421,MATCH($B$15,Data!F$1:L$1,0)))</f>
        <v>0</v>
      </c>
      <c r="H437">
        <f t="shared" si="6"/>
        <v>0</v>
      </c>
    </row>
    <row r="438" spans="1:8" x14ac:dyDescent="0.25">
      <c r="A438">
        <f>Data!A422</f>
        <v>0</v>
      </c>
      <c r="B438">
        <f>Data!B422</f>
        <v>0</v>
      </c>
      <c r="C438">
        <f>Data!C422</f>
        <v>0</v>
      </c>
      <c r="D438">
        <f>Data!D422</f>
        <v>0</v>
      </c>
      <c r="E438" s="17">
        <f>Data!E422</f>
        <v>0</v>
      </c>
      <c r="F438" s="1"/>
      <c r="G438">
        <f>IF(A438="",0,INDEX(Data!F422:L422,MATCH($B$15,Data!F$1:L$1,0)))</f>
        <v>0</v>
      </c>
      <c r="H438">
        <f t="shared" si="6"/>
        <v>0</v>
      </c>
    </row>
    <row r="439" spans="1:8" x14ac:dyDescent="0.25">
      <c r="A439">
        <f>Data!A423</f>
        <v>0</v>
      </c>
      <c r="B439">
        <f>Data!B423</f>
        <v>0</v>
      </c>
      <c r="C439">
        <f>Data!C423</f>
        <v>0</v>
      </c>
      <c r="D439">
        <f>Data!D423</f>
        <v>0</v>
      </c>
      <c r="E439" s="17">
        <f>Data!E423</f>
        <v>0</v>
      </c>
      <c r="F439" s="1"/>
      <c r="G439">
        <f>IF(A439="",0,INDEX(Data!F423:L423,MATCH($B$15,Data!F$1:L$1,0)))</f>
        <v>0</v>
      </c>
      <c r="H439">
        <f t="shared" si="6"/>
        <v>0</v>
      </c>
    </row>
    <row r="440" spans="1:8" x14ac:dyDescent="0.25">
      <c r="A440">
        <f>Data!A424</f>
        <v>0</v>
      </c>
      <c r="B440">
        <f>Data!B424</f>
        <v>0</v>
      </c>
      <c r="C440">
        <f>Data!C424</f>
        <v>0</v>
      </c>
      <c r="D440">
        <f>Data!D424</f>
        <v>0</v>
      </c>
      <c r="E440" s="17">
        <f>Data!E424</f>
        <v>0</v>
      </c>
      <c r="F440" s="1"/>
      <c r="G440">
        <f>IF(A440="",0,INDEX(Data!F424:L424,MATCH($B$15,Data!F$1:L$1,0)))</f>
        <v>0</v>
      </c>
      <c r="H440">
        <f t="shared" si="6"/>
        <v>0</v>
      </c>
    </row>
    <row r="441" spans="1:8" x14ac:dyDescent="0.25">
      <c r="A441">
        <f>Data!A425</f>
        <v>0</v>
      </c>
      <c r="B441">
        <f>Data!B425</f>
        <v>0</v>
      </c>
      <c r="C441">
        <f>Data!C425</f>
        <v>0</v>
      </c>
      <c r="D441">
        <f>Data!D425</f>
        <v>0</v>
      </c>
      <c r="E441" s="17">
        <f>Data!E425</f>
        <v>0</v>
      </c>
      <c r="F441" s="1"/>
      <c r="G441">
        <f>IF(A441="",0,INDEX(Data!F425:L425,MATCH($B$15,Data!F$1:L$1,0)))</f>
        <v>0</v>
      </c>
      <c r="H441">
        <f t="shared" si="6"/>
        <v>0</v>
      </c>
    </row>
    <row r="442" spans="1:8" x14ac:dyDescent="0.25">
      <c r="A442">
        <f>Data!A426</f>
        <v>0</v>
      </c>
      <c r="B442">
        <f>Data!B426</f>
        <v>0</v>
      </c>
      <c r="C442">
        <f>Data!C426</f>
        <v>0</v>
      </c>
      <c r="D442">
        <f>Data!D426</f>
        <v>0</v>
      </c>
      <c r="E442" s="17">
        <f>Data!E426</f>
        <v>0</v>
      </c>
      <c r="F442" s="1"/>
      <c r="G442">
        <f>IF(A442="",0,INDEX(Data!F426:L426,MATCH($B$15,Data!F$1:L$1,0)))</f>
        <v>0</v>
      </c>
      <c r="H442">
        <f t="shared" si="6"/>
        <v>0</v>
      </c>
    </row>
    <row r="443" spans="1:8" x14ac:dyDescent="0.25">
      <c r="A443">
        <f>Data!A427</f>
        <v>0</v>
      </c>
      <c r="B443">
        <f>Data!B427</f>
        <v>0</v>
      </c>
      <c r="C443">
        <f>Data!C427</f>
        <v>0</v>
      </c>
      <c r="D443">
        <f>Data!D427</f>
        <v>0</v>
      </c>
      <c r="E443" s="17">
        <f>Data!E427</f>
        <v>0</v>
      </c>
      <c r="F443" s="1"/>
      <c r="G443">
        <f>IF(A443="",0,INDEX(Data!F427:L427,MATCH($B$15,Data!F$1:L$1,0)))</f>
        <v>0</v>
      </c>
      <c r="H443">
        <f t="shared" si="6"/>
        <v>0</v>
      </c>
    </row>
    <row r="444" spans="1:8" x14ac:dyDescent="0.25">
      <c r="A444">
        <f>Data!A428</f>
        <v>0</v>
      </c>
      <c r="B444">
        <f>Data!B428</f>
        <v>0</v>
      </c>
      <c r="C444">
        <f>Data!C428</f>
        <v>0</v>
      </c>
      <c r="D444">
        <f>Data!D428</f>
        <v>0</v>
      </c>
      <c r="E444" s="17">
        <f>Data!E428</f>
        <v>0</v>
      </c>
      <c r="F444" s="1"/>
      <c r="G444">
        <f>IF(A444="",0,INDEX(Data!F428:L428,MATCH($B$15,Data!F$1:L$1,0)))</f>
        <v>0</v>
      </c>
      <c r="H444">
        <f t="shared" si="6"/>
        <v>0</v>
      </c>
    </row>
    <row r="445" spans="1:8" x14ac:dyDescent="0.25">
      <c r="A445">
        <f>Data!A429</f>
        <v>0</v>
      </c>
      <c r="B445">
        <f>Data!B429</f>
        <v>0</v>
      </c>
      <c r="C445">
        <f>Data!C429</f>
        <v>0</v>
      </c>
      <c r="D445">
        <f>Data!D429</f>
        <v>0</v>
      </c>
      <c r="E445" s="17">
        <f>Data!E429</f>
        <v>0</v>
      </c>
      <c r="F445" s="1"/>
      <c r="G445">
        <f>IF(A445="",0,INDEX(Data!F429:L429,MATCH($B$15,Data!F$1:L$1,0)))</f>
        <v>0</v>
      </c>
      <c r="H445">
        <f t="shared" si="6"/>
        <v>0</v>
      </c>
    </row>
    <row r="446" spans="1:8" x14ac:dyDescent="0.25">
      <c r="A446">
        <f>Data!A430</f>
        <v>0</v>
      </c>
      <c r="B446">
        <f>Data!B430</f>
        <v>0</v>
      </c>
      <c r="C446">
        <f>Data!C430</f>
        <v>0</v>
      </c>
      <c r="D446">
        <f>Data!D430</f>
        <v>0</v>
      </c>
      <c r="E446" s="17">
        <f>Data!E430</f>
        <v>0</v>
      </c>
      <c r="F446" s="1"/>
      <c r="G446">
        <f>IF(A446="",0,INDEX(Data!F430:L430,MATCH($B$15,Data!F$1:L$1,0)))</f>
        <v>0</v>
      </c>
      <c r="H446">
        <f t="shared" si="6"/>
        <v>0</v>
      </c>
    </row>
    <row r="447" spans="1:8" x14ac:dyDescent="0.25">
      <c r="A447">
        <f>Data!A431</f>
        <v>0</v>
      </c>
      <c r="B447">
        <f>Data!B431</f>
        <v>0</v>
      </c>
      <c r="C447">
        <f>Data!C431</f>
        <v>0</v>
      </c>
      <c r="D447">
        <f>Data!D431</f>
        <v>0</v>
      </c>
      <c r="E447" s="17">
        <f>Data!E431</f>
        <v>0</v>
      </c>
      <c r="F447" s="1"/>
      <c r="G447">
        <f>IF(A447="",0,INDEX(Data!F431:L431,MATCH($B$15,Data!F$1:L$1,0)))</f>
        <v>0</v>
      </c>
      <c r="H447">
        <f t="shared" si="6"/>
        <v>0</v>
      </c>
    </row>
    <row r="448" spans="1:8" x14ac:dyDescent="0.25">
      <c r="A448">
        <f>Data!A432</f>
        <v>0</v>
      </c>
      <c r="B448">
        <f>Data!B432</f>
        <v>0</v>
      </c>
      <c r="C448">
        <f>Data!C432</f>
        <v>0</v>
      </c>
      <c r="D448">
        <f>Data!D432</f>
        <v>0</v>
      </c>
      <c r="E448" s="17">
        <f>Data!E432</f>
        <v>0</v>
      </c>
      <c r="F448" s="1"/>
      <c r="G448">
        <f>IF(A448="",0,INDEX(Data!F432:L432,MATCH($B$15,Data!F$1:L$1,0)))</f>
        <v>0</v>
      </c>
      <c r="H448">
        <f t="shared" si="6"/>
        <v>0</v>
      </c>
    </row>
    <row r="449" spans="1:8" x14ac:dyDescent="0.25">
      <c r="A449">
        <f>Data!A433</f>
        <v>0</v>
      </c>
      <c r="B449">
        <f>Data!B433</f>
        <v>0</v>
      </c>
      <c r="C449">
        <f>Data!C433</f>
        <v>0</v>
      </c>
      <c r="D449">
        <f>Data!D433</f>
        <v>0</v>
      </c>
      <c r="E449" s="17">
        <f>Data!E433</f>
        <v>0</v>
      </c>
      <c r="F449" s="1"/>
      <c r="G449">
        <f>IF(A449="",0,INDEX(Data!F433:L433,MATCH($B$15,Data!F$1:L$1,0)))</f>
        <v>0</v>
      </c>
      <c r="H449">
        <f t="shared" si="6"/>
        <v>0</v>
      </c>
    </row>
    <row r="450" spans="1:8" x14ac:dyDescent="0.25">
      <c r="A450">
        <f>Data!A434</f>
        <v>0</v>
      </c>
      <c r="B450">
        <f>Data!B434</f>
        <v>0</v>
      </c>
      <c r="C450">
        <f>Data!C434</f>
        <v>0</v>
      </c>
      <c r="D450">
        <f>Data!D434</f>
        <v>0</v>
      </c>
      <c r="E450" s="17">
        <f>Data!E434</f>
        <v>0</v>
      </c>
      <c r="F450" s="1"/>
      <c r="G450">
        <f>IF(A450="",0,INDEX(Data!F434:L434,MATCH($B$15,Data!F$1:L$1,0)))</f>
        <v>0</v>
      </c>
      <c r="H450">
        <f t="shared" si="6"/>
        <v>0</v>
      </c>
    </row>
    <row r="451" spans="1:8" x14ac:dyDescent="0.25">
      <c r="A451">
        <f>Data!A435</f>
        <v>0</v>
      </c>
      <c r="B451">
        <f>Data!B435</f>
        <v>0</v>
      </c>
      <c r="C451">
        <f>Data!C435</f>
        <v>0</v>
      </c>
      <c r="D451">
        <f>Data!D435</f>
        <v>0</v>
      </c>
      <c r="E451" s="17">
        <f>Data!E435</f>
        <v>0</v>
      </c>
      <c r="F451" s="1"/>
      <c r="G451">
        <f>IF(A451="",0,INDEX(Data!F435:L435,MATCH($B$15,Data!F$1:L$1,0)))</f>
        <v>0</v>
      </c>
      <c r="H451">
        <f t="shared" si="6"/>
        <v>0</v>
      </c>
    </row>
    <row r="452" spans="1:8" x14ac:dyDescent="0.25">
      <c r="A452">
        <f>Data!A436</f>
        <v>0</v>
      </c>
      <c r="B452">
        <f>Data!B436</f>
        <v>0</v>
      </c>
      <c r="C452">
        <f>Data!C436</f>
        <v>0</v>
      </c>
      <c r="D452">
        <f>Data!D436</f>
        <v>0</v>
      </c>
      <c r="E452" s="17">
        <f>Data!E436</f>
        <v>0</v>
      </c>
      <c r="F452" s="1"/>
      <c r="G452">
        <f>IF(A452="",0,INDEX(Data!F436:L436,MATCH($B$15,Data!F$1:L$1,0)))</f>
        <v>0</v>
      </c>
      <c r="H452">
        <f t="shared" si="6"/>
        <v>0</v>
      </c>
    </row>
    <row r="453" spans="1:8" x14ac:dyDescent="0.25">
      <c r="A453">
        <f>Data!A437</f>
        <v>0</v>
      </c>
      <c r="B453">
        <f>Data!B437</f>
        <v>0</v>
      </c>
      <c r="C453">
        <f>Data!C437</f>
        <v>0</v>
      </c>
      <c r="D453">
        <f>Data!D437</f>
        <v>0</v>
      </c>
      <c r="E453" s="17">
        <f>Data!E437</f>
        <v>0</v>
      </c>
      <c r="F453" s="1"/>
      <c r="G453">
        <f>IF(A453="",0,INDEX(Data!F437:L437,MATCH($B$15,Data!F$1:L$1,0)))</f>
        <v>0</v>
      </c>
      <c r="H453">
        <f t="shared" si="6"/>
        <v>0</v>
      </c>
    </row>
    <row r="454" spans="1:8" x14ac:dyDescent="0.25">
      <c r="A454">
        <f>Data!A438</f>
        <v>0</v>
      </c>
      <c r="B454">
        <f>Data!B438</f>
        <v>0</v>
      </c>
      <c r="C454">
        <f>Data!C438</f>
        <v>0</v>
      </c>
      <c r="D454">
        <f>Data!D438</f>
        <v>0</v>
      </c>
      <c r="E454" s="17">
        <f>Data!E438</f>
        <v>0</v>
      </c>
      <c r="F454" s="1"/>
      <c r="G454">
        <f>IF(A454="",0,INDEX(Data!F438:L438,MATCH($B$15,Data!F$1:L$1,0)))</f>
        <v>0</v>
      </c>
      <c r="H454">
        <f t="shared" si="6"/>
        <v>0</v>
      </c>
    </row>
    <row r="455" spans="1:8" x14ac:dyDescent="0.25">
      <c r="A455">
        <f>Data!A439</f>
        <v>0</v>
      </c>
      <c r="B455">
        <f>Data!B439</f>
        <v>0</v>
      </c>
      <c r="C455">
        <f>Data!C439</f>
        <v>0</v>
      </c>
      <c r="D455">
        <f>Data!D439</f>
        <v>0</v>
      </c>
      <c r="E455" s="17">
        <f>Data!E439</f>
        <v>0</v>
      </c>
      <c r="F455" s="1"/>
      <c r="G455">
        <f>IF(A455="",0,INDEX(Data!F439:L439,MATCH($B$15,Data!F$1:L$1,0)))</f>
        <v>0</v>
      </c>
      <c r="H455">
        <f t="shared" si="6"/>
        <v>0</v>
      </c>
    </row>
    <row r="456" spans="1:8" x14ac:dyDescent="0.25">
      <c r="A456">
        <f>Data!A440</f>
        <v>0</v>
      </c>
      <c r="B456">
        <f>Data!B440</f>
        <v>0</v>
      </c>
      <c r="C456">
        <f>Data!C440</f>
        <v>0</v>
      </c>
      <c r="D456">
        <f>Data!D440</f>
        <v>0</v>
      </c>
      <c r="E456" s="17">
        <f>Data!E440</f>
        <v>0</v>
      </c>
      <c r="F456" s="1"/>
      <c r="G456">
        <f>IF(A456="",0,INDEX(Data!F440:L440,MATCH($B$15,Data!F$1:L$1,0)))</f>
        <v>0</v>
      </c>
      <c r="H456">
        <f t="shared" si="6"/>
        <v>0</v>
      </c>
    </row>
    <row r="457" spans="1:8" x14ac:dyDescent="0.25">
      <c r="A457">
        <f>Data!A441</f>
        <v>0</v>
      </c>
      <c r="B457">
        <f>Data!B441</f>
        <v>0</v>
      </c>
      <c r="C457">
        <f>Data!C441</f>
        <v>0</v>
      </c>
      <c r="D457">
        <f>Data!D441</f>
        <v>0</v>
      </c>
      <c r="E457" s="17">
        <f>Data!E441</f>
        <v>0</v>
      </c>
      <c r="F457" s="1"/>
      <c r="G457">
        <f>IF(A457="",0,INDEX(Data!F441:L441,MATCH($B$15,Data!F$1:L$1,0)))</f>
        <v>0</v>
      </c>
      <c r="H457">
        <f t="shared" si="6"/>
        <v>0</v>
      </c>
    </row>
    <row r="458" spans="1:8" x14ac:dyDescent="0.25">
      <c r="A458">
        <f>Data!A442</f>
        <v>0</v>
      </c>
      <c r="B458">
        <f>Data!B442</f>
        <v>0</v>
      </c>
      <c r="C458">
        <f>Data!C442</f>
        <v>0</v>
      </c>
      <c r="D458">
        <f>Data!D442</f>
        <v>0</v>
      </c>
      <c r="E458" s="17">
        <f>Data!E442</f>
        <v>0</v>
      </c>
      <c r="F458" s="1"/>
      <c r="G458">
        <f>IF(A458="",0,INDEX(Data!F442:L442,MATCH($B$15,Data!F$1:L$1,0)))</f>
        <v>0</v>
      </c>
      <c r="H458">
        <f t="shared" si="6"/>
        <v>0</v>
      </c>
    </row>
    <row r="459" spans="1:8" x14ac:dyDescent="0.25">
      <c r="A459">
        <f>Data!A443</f>
        <v>0</v>
      </c>
      <c r="B459">
        <f>Data!B443</f>
        <v>0</v>
      </c>
      <c r="C459">
        <f>Data!C443</f>
        <v>0</v>
      </c>
      <c r="D459">
        <f>Data!D443</f>
        <v>0</v>
      </c>
      <c r="E459" s="17">
        <f>Data!E443</f>
        <v>0</v>
      </c>
      <c r="F459" s="1"/>
      <c r="G459">
        <f>IF(A459="",0,INDEX(Data!F443:L443,MATCH($B$15,Data!F$1:L$1,0)))</f>
        <v>0</v>
      </c>
      <c r="H459">
        <f t="shared" si="6"/>
        <v>0</v>
      </c>
    </row>
    <row r="460" spans="1:8" x14ac:dyDescent="0.25">
      <c r="A460">
        <f>Data!A444</f>
        <v>0</v>
      </c>
      <c r="B460">
        <f>Data!B444</f>
        <v>0</v>
      </c>
      <c r="C460">
        <f>Data!C444</f>
        <v>0</v>
      </c>
      <c r="D460">
        <f>Data!D444</f>
        <v>0</v>
      </c>
      <c r="E460" s="17">
        <f>Data!E444</f>
        <v>0</v>
      </c>
      <c r="F460" s="1"/>
      <c r="G460">
        <f>IF(A460="",0,INDEX(Data!F444:L444,MATCH($B$15,Data!F$1:L$1,0)))</f>
        <v>0</v>
      </c>
      <c r="H460">
        <f t="shared" si="6"/>
        <v>0</v>
      </c>
    </row>
    <row r="461" spans="1:8" x14ac:dyDescent="0.25">
      <c r="A461">
        <f>Data!A445</f>
        <v>0</v>
      </c>
      <c r="B461">
        <f>Data!B445</f>
        <v>0</v>
      </c>
      <c r="C461">
        <f>Data!C445</f>
        <v>0</v>
      </c>
      <c r="D461">
        <f>Data!D445</f>
        <v>0</v>
      </c>
      <c r="E461" s="17">
        <f>Data!E445</f>
        <v>0</v>
      </c>
      <c r="F461" s="1"/>
      <c r="G461">
        <f>IF(A461="",0,INDEX(Data!F445:L445,MATCH($B$15,Data!F$1:L$1,0)))</f>
        <v>0</v>
      </c>
      <c r="H461">
        <f t="shared" ref="H461:H502" si="7">IF(F461="Yes",G461,0)</f>
        <v>0</v>
      </c>
    </row>
    <row r="462" spans="1:8" x14ac:dyDescent="0.25">
      <c r="A462">
        <f>Data!A446</f>
        <v>0</v>
      </c>
      <c r="B462">
        <f>Data!B446</f>
        <v>0</v>
      </c>
      <c r="C462">
        <f>Data!C446</f>
        <v>0</v>
      </c>
      <c r="D462">
        <f>Data!D446</f>
        <v>0</v>
      </c>
      <c r="E462" s="17">
        <f>Data!E446</f>
        <v>0</v>
      </c>
      <c r="F462" s="1"/>
      <c r="G462">
        <f>IF(A462="",0,INDEX(Data!F446:L446,MATCH($B$15,Data!F$1:L$1,0)))</f>
        <v>0</v>
      </c>
      <c r="H462">
        <f t="shared" si="7"/>
        <v>0</v>
      </c>
    </row>
    <row r="463" spans="1:8" x14ac:dyDescent="0.25">
      <c r="A463">
        <f>Data!A447</f>
        <v>0</v>
      </c>
      <c r="B463">
        <f>Data!B447</f>
        <v>0</v>
      </c>
      <c r="C463">
        <f>Data!C447</f>
        <v>0</v>
      </c>
      <c r="D463">
        <f>Data!D447</f>
        <v>0</v>
      </c>
      <c r="E463" s="17">
        <f>Data!E447</f>
        <v>0</v>
      </c>
      <c r="F463" s="1"/>
      <c r="G463">
        <f>IF(A463="",0,INDEX(Data!F447:L447,MATCH($B$15,Data!F$1:L$1,0)))</f>
        <v>0</v>
      </c>
      <c r="H463">
        <f t="shared" si="7"/>
        <v>0</v>
      </c>
    </row>
    <row r="464" spans="1:8" x14ac:dyDescent="0.25">
      <c r="A464">
        <f>Data!A448</f>
        <v>0</v>
      </c>
      <c r="B464">
        <f>Data!B448</f>
        <v>0</v>
      </c>
      <c r="C464">
        <f>Data!C448</f>
        <v>0</v>
      </c>
      <c r="D464">
        <f>Data!D448</f>
        <v>0</v>
      </c>
      <c r="E464" s="17">
        <f>Data!E448</f>
        <v>0</v>
      </c>
      <c r="F464" s="1"/>
      <c r="G464">
        <f>IF(A464="",0,INDEX(Data!F448:L448,MATCH($B$15,Data!F$1:L$1,0)))</f>
        <v>0</v>
      </c>
      <c r="H464">
        <f t="shared" si="7"/>
        <v>0</v>
      </c>
    </row>
    <row r="465" spans="1:8" x14ac:dyDescent="0.25">
      <c r="A465">
        <f>Data!A449</f>
        <v>0</v>
      </c>
      <c r="B465">
        <f>Data!B449</f>
        <v>0</v>
      </c>
      <c r="C465">
        <f>Data!C449</f>
        <v>0</v>
      </c>
      <c r="D465">
        <f>Data!D449</f>
        <v>0</v>
      </c>
      <c r="E465" s="17">
        <f>Data!E449</f>
        <v>0</v>
      </c>
      <c r="F465" s="1"/>
      <c r="G465">
        <f>IF(A465="",0,INDEX(Data!F449:L449,MATCH($B$15,Data!F$1:L$1,0)))</f>
        <v>0</v>
      </c>
      <c r="H465">
        <f t="shared" si="7"/>
        <v>0</v>
      </c>
    </row>
    <row r="466" spans="1:8" x14ac:dyDescent="0.25">
      <c r="A466">
        <f>Data!A450</f>
        <v>0</v>
      </c>
      <c r="B466">
        <f>Data!B450</f>
        <v>0</v>
      </c>
      <c r="C466">
        <f>Data!C450</f>
        <v>0</v>
      </c>
      <c r="D466">
        <f>Data!D450</f>
        <v>0</v>
      </c>
      <c r="E466" s="17">
        <f>Data!E450</f>
        <v>0</v>
      </c>
      <c r="F466" s="1"/>
      <c r="G466">
        <f>IF(A466="",0,INDEX(Data!F450:L450,MATCH($B$15,Data!F$1:L$1,0)))</f>
        <v>0</v>
      </c>
      <c r="H466">
        <f t="shared" si="7"/>
        <v>0</v>
      </c>
    </row>
    <row r="467" spans="1:8" x14ac:dyDescent="0.25">
      <c r="A467">
        <f>Data!A451</f>
        <v>0</v>
      </c>
      <c r="B467">
        <f>Data!B451</f>
        <v>0</v>
      </c>
      <c r="C467">
        <f>Data!C451</f>
        <v>0</v>
      </c>
      <c r="D467">
        <f>Data!D451</f>
        <v>0</v>
      </c>
      <c r="E467" s="17">
        <f>Data!E451</f>
        <v>0</v>
      </c>
      <c r="F467" s="1"/>
      <c r="G467">
        <f>IF(A467="",0,INDEX(Data!F451:L451,MATCH($B$15,Data!F$1:L$1,0)))</f>
        <v>0</v>
      </c>
      <c r="H467">
        <f t="shared" si="7"/>
        <v>0</v>
      </c>
    </row>
    <row r="468" spans="1:8" x14ac:dyDescent="0.25">
      <c r="A468">
        <f>Data!A452</f>
        <v>0</v>
      </c>
      <c r="B468">
        <f>Data!B452</f>
        <v>0</v>
      </c>
      <c r="C468">
        <f>Data!C452</f>
        <v>0</v>
      </c>
      <c r="D468">
        <f>Data!D452</f>
        <v>0</v>
      </c>
      <c r="E468" s="17">
        <f>Data!E452</f>
        <v>0</v>
      </c>
      <c r="F468" s="1"/>
      <c r="G468">
        <f>IF(A468="",0,INDEX(Data!F452:L452,MATCH($B$15,Data!F$1:L$1,0)))</f>
        <v>0</v>
      </c>
      <c r="H468">
        <f t="shared" si="7"/>
        <v>0</v>
      </c>
    </row>
    <row r="469" spans="1:8" x14ac:dyDescent="0.25">
      <c r="A469">
        <f>Data!A453</f>
        <v>0</v>
      </c>
      <c r="B469">
        <f>Data!B453</f>
        <v>0</v>
      </c>
      <c r="C469">
        <f>Data!C453</f>
        <v>0</v>
      </c>
      <c r="D469">
        <f>Data!D453</f>
        <v>0</v>
      </c>
      <c r="E469" s="17">
        <f>Data!E453</f>
        <v>0</v>
      </c>
      <c r="F469" s="1"/>
      <c r="G469">
        <f>IF(A469="",0,INDEX(Data!F453:L453,MATCH($B$15,Data!F$1:L$1,0)))</f>
        <v>0</v>
      </c>
      <c r="H469">
        <f t="shared" si="7"/>
        <v>0</v>
      </c>
    </row>
    <row r="470" spans="1:8" x14ac:dyDescent="0.25">
      <c r="A470">
        <f>Data!A454</f>
        <v>0</v>
      </c>
      <c r="B470">
        <f>Data!B454</f>
        <v>0</v>
      </c>
      <c r="C470">
        <f>Data!C454</f>
        <v>0</v>
      </c>
      <c r="D470">
        <f>Data!D454</f>
        <v>0</v>
      </c>
      <c r="E470" s="17">
        <f>Data!E454</f>
        <v>0</v>
      </c>
      <c r="F470" s="1"/>
      <c r="G470">
        <f>IF(A470="",0,INDEX(Data!F454:L454,MATCH($B$15,Data!F$1:L$1,0)))</f>
        <v>0</v>
      </c>
      <c r="H470">
        <f t="shared" si="7"/>
        <v>0</v>
      </c>
    </row>
    <row r="471" spans="1:8" x14ac:dyDescent="0.25">
      <c r="A471">
        <f>Data!A455</f>
        <v>0</v>
      </c>
      <c r="B471">
        <f>Data!B455</f>
        <v>0</v>
      </c>
      <c r="C471">
        <f>Data!C455</f>
        <v>0</v>
      </c>
      <c r="D471">
        <f>Data!D455</f>
        <v>0</v>
      </c>
      <c r="E471" s="17">
        <f>Data!E455</f>
        <v>0</v>
      </c>
      <c r="F471" s="1"/>
      <c r="G471">
        <f>IF(A471="",0,INDEX(Data!F455:L455,MATCH($B$15,Data!F$1:L$1,0)))</f>
        <v>0</v>
      </c>
      <c r="H471">
        <f t="shared" si="7"/>
        <v>0</v>
      </c>
    </row>
    <row r="472" spans="1:8" x14ac:dyDescent="0.25">
      <c r="A472">
        <f>Data!A456</f>
        <v>0</v>
      </c>
      <c r="B472">
        <f>Data!B456</f>
        <v>0</v>
      </c>
      <c r="C472">
        <f>Data!C456</f>
        <v>0</v>
      </c>
      <c r="D472">
        <f>Data!D456</f>
        <v>0</v>
      </c>
      <c r="E472" s="17">
        <f>Data!E456</f>
        <v>0</v>
      </c>
      <c r="F472" s="1"/>
      <c r="G472">
        <f>IF(A472="",0,INDEX(Data!F456:L456,MATCH($B$15,Data!F$1:L$1,0)))</f>
        <v>0</v>
      </c>
      <c r="H472">
        <f t="shared" si="7"/>
        <v>0</v>
      </c>
    </row>
    <row r="473" spans="1:8" x14ac:dyDescent="0.25">
      <c r="A473">
        <f>Data!A457</f>
        <v>0</v>
      </c>
      <c r="B473">
        <f>Data!B457</f>
        <v>0</v>
      </c>
      <c r="C473">
        <f>Data!C457</f>
        <v>0</v>
      </c>
      <c r="D473">
        <f>Data!D457</f>
        <v>0</v>
      </c>
      <c r="E473" s="17">
        <f>Data!E457</f>
        <v>0</v>
      </c>
      <c r="F473" s="1"/>
      <c r="G473">
        <f>IF(A473="",0,INDEX(Data!F457:L457,MATCH($B$15,Data!F$1:L$1,0)))</f>
        <v>0</v>
      </c>
      <c r="H473">
        <f t="shared" si="7"/>
        <v>0</v>
      </c>
    </row>
    <row r="474" spans="1:8" x14ac:dyDescent="0.25">
      <c r="A474">
        <f>Data!A458</f>
        <v>0</v>
      </c>
      <c r="B474">
        <f>Data!B458</f>
        <v>0</v>
      </c>
      <c r="C474">
        <f>Data!C458</f>
        <v>0</v>
      </c>
      <c r="D474">
        <f>Data!D458</f>
        <v>0</v>
      </c>
      <c r="E474" s="17">
        <f>Data!E458</f>
        <v>0</v>
      </c>
      <c r="F474" s="1"/>
      <c r="G474">
        <f>IF(A474="",0,INDEX(Data!F458:L458,MATCH($B$15,Data!F$1:L$1,0)))</f>
        <v>0</v>
      </c>
      <c r="H474">
        <f t="shared" si="7"/>
        <v>0</v>
      </c>
    </row>
    <row r="475" spans="1:8" x14ac:dyDescent="0.25">
      <c r="A475">
        <f>Data!A459</f>
        <v>0</v>
      </c>
      <c r="B475">
        <f>Data!B459</f>
        <v>0</v>
      </c>
      <c r="C475">
        <f>Data!C459</f>
        <v>0</v>
      </c>
      <c r="D475">
        <f>Data!D459</f>
        <v>0</v>
      </c>
      <c r="E475" s="17">
        <f>Data!E459</f>
        <v>0</v>
      </c>
      <c r="F475" s="1"/>
      <c r="G475">
        <f>IF(A475="",0,INDEX(Data!F459:L459,MATCH($B$15,Data!F$1:L$1,0)))</f>
        <v>0</v>
      </c>
      <c r="H475">
        <f t="shared" si="7"/>
        <v>0</v>
      </c>
    </row>
    <row r="476" spans="1:8" x14ac:dyDescent="0.25">
      <c r="A476">
        <f>Data!A460</f>
        <v>0</v>
      </c>
      <c r="B476">
        <f>Data!B460</f>
        <v>0</v>
      </c>
      <c r="C476">
        <f>Data!C460</f>
        <v>0</v>
      </c>
      <c r="D476">
        <f>Data!D460</f>
        <v>0</v>
      </c>
      <c r="E476" s="17">
        <f>Data!E460</f>
        <v>0</v>
      </c>
      <c r="F476" s="1"/>
      <c r="G476">
        <f>IF(A476="",0,INDEX(Data!F460:L460,MATCH($B$15,Data!F$1:L$1,0)))</f>
        <v>0</v>
      </c>
      <c r="H476">
        <f t="shared" si="7"/>
        <v>0</v>
      </c>
    </row>
    <row r="477" spans="1:8" x14ac:dyDescent="0.25">
      <c r="A477">
        <f>Data!A461</f>
        <v>0</v>
      </c>
      <c r="B477">
        <f>Data!B461</f>
        <v>0</v>
      </c>
      <c r="C477">
        <f>Data!C461</f>
        <v>0</v>
      </c>
      <c r="D477">
        <f>Data!D461</f>
        <v>0</v>
      </c>
      <c r="E477" s="17">
        <f>Data!E461</f>
        <v>0</v>
      </c>
      <c r="F477" s="1"/>
      <c r="G477">
        <f>IF(A477="",0,INDEX(Data!F461:L461,MATCH($B$15,Data!F$1:L$1,0)))</f>
        <v>0</v>
      </c>
      <c r="H477">
        <f t="shared" si="7"/>
        <v>0</v>
      </c>
    </row>
    <row r="478" spans="1:8" x14ac:dyDescent="0.25">
      <c r="A478">
        <f>Data!A462</f>
        <v>0</v>
      </c>
      <c r="B478">
        <f>Data!B462</f>
        <v>0</v>
      </c>
      <c r="C478">
        <f>Data!C462</f>
        <v>0</v>
      </c>
      <c r="D478">
        <f>Data!D462</f>
        <v>0</v>
      </c>
      <c r="E478" s="17">
        <f>Data!E462</f>
        <v>0</v>
      </c>
      <c r="F478" s="1"/>
      <c r="G478">
        <f>IF(A478="",0,INDEX(Data!F462:L462,MATCH($B$15,Data!F$1:L$1,0)))</f>
        <v>0</v>
      </c>
      <c r="H478">
        <f t="shared" si="7"/>
        <v>0</v>
      </c>
    </row>
    <row r="479" spans="1:8" x14ac:dyDescent="0.25">
      <c r="A479">
        <f>Data!A463</f>
        <v>0</v>
      </c>
      <c r="B479">
        <f>Data!B463</f>
        <v>0</v>
      </c>
      <c r="C479">
        <f>Data!C463</f>
        <v>0</v>
      </c>
      <c r="D479">
        <f>Data!D463</f>
        <v>0</v>
      </c>
      <c r="E479" s="17">
        <f>Data!E463</f>
        <v>0</v>
      </c>
      <c r="F479" s="1"/>
      <c r="G479">
        <f>IF(A479="",0,INDEX(Data!F463:L463,MATCH($B$15,Data!F$1:L$1,0)))</f>
        <v>0</v>
      </c>
      <c r="H479">
        <f t="shared" si="7"/>
        <v>0</v>
      </c>
    </row>
    <row r="480" spans="1:8" x14ac:dyDescent="0.25">
      <c r="A480">
        <f>Data!A464</f>
        <v>0</v>
      </c>
      <c r="B480">
        <f>Data!B464</f>
        <v>0</v>
      </c>
      <c r="C480">
        <f>Data!C464</f>
        <v>0</v>
      </c>
      <c r="D480">
        <f>Data!D464</f>
        <v>0</v>
      </c>
      <c r="E480" s="17">
        <f>Data!E464</f>
        <v>0</v>
      </c>
      <c r="F480" s="1"/>
      <c r="G480">
        <f>IF(A480="",0,INDEX(Data!F464:L464,MATCH($B$15,Data!F$1:L$1,0)))</f>
        <v>0</v>
      </c>
      <c r="H480">
        <f t="shared" si="7"/>
        <v>0</v>
      </c>
    </row>
    <row r="481" spans="1:8" x14ac:dyDescent="0.25">
      <c r="A481">
        <f>Data!A465</f>
        <v>0</v>
      </c>
      <c r="B481">
        <f>Data!B465</f>
        <v>0</v>
      </c>
      <c r="C481">
        <f>Data!C465</f>
        <v>0</v>
      </c>
      <c r="D481">
        <f>Data!D465</f>
        <v>0</v>
      </c>
      <c r="E481" s="17">
        <f>Data!E465</f>
        <v>0</v>
      </c>
      <c r="F481" s="1"/>
      <c r="G481">
        <f>IF(A481="",0,INDEX(Data!F465:L465,MATCH($B$15,Data!F$1:L$1,0)))</f>
        <v>0</v>
      </c>
      <c r="H481">
        <f t="shared" si="7"/>
        <v>0</v>
      </c>
    </row>
    <row r="482" spans="1:8" x14ac:dyDescent="0.25">
      <c r="A482">
        <f>Data!A466</f>
        <v>0</v>
      </c>
      <c r="B482">
        <f>Data!B466</f>
        <v>0</v>
      </c>
      <c r="C482">
        <f>Data!C466</f>
        <v>0</v>
      </c>
      <c r="D482">
        <f>Data!D466</f>
        <v>0</v>
      </c>
      <c r="E482" s="17">
        <f>Data!E466</f>
        <v>0</v>
      </c>
      <c r="F482" s="1"/>
      <c r="G482">
        <f>IF(A482="",0,INDEX(Data!F466:L466,MATCH($B$15,Data!F$1:L$1,0)))</f>
        <v>0</v>
      </c>
      <c r="H482">
        <f t="shared" si="7"/>
        <v>0</v>
      </c>
    </row>
    <row r="483" spans="1:8" x14ac:dyDescent="0.25">
      <c r="A483">
        <f>Data!A467</f>
        <v>0</v>
      </c>
      <c r="B483">
        <f>Data!B467</f>
        <v>0</v>
      </c>
      <c r="C483">
        <f>Data!C467</f>
        <v>0</v>
      </c>
      <c r="D483">
        <f>Data!D467</f>
        <v>0</v>
      </c>
      <c r="E483" s="17">
        <f>Data!E467</f>
        <v>0</v>
      </c>
      <c r="F483" s="1"/>
      <c r="G483">
        <f>IF(A483="",0,INDEX(Data!F467:L467,MATCH($B$15,Data!F$1:L$1,0)))</f>
        <v>0</v>
      </c>
      <c r="H483">
        <f t="shared" si="7"/>
        <v>0</v>
      </c>
    </row>
    <row r="484" spans="1:8" x14ac:dyDescent="0.25">
      <c r="A484">
        <f>Data!A468</f>
        <v>0</v>
      </c>
      <c r="B484">
        <f>Data!B468</f>
        <v>0</v>
      </c>
      <c r="C484">
        <f>Data!C468</f>
        <v>0</v>
      </c>
      <c r="D484">
        <f>Data!D468</f>
        <v>0</v>
      </c>
      <c r="E484" s="17">
        <f>Data!E468</f>
        <v>0</v>
      </c>
      <c r="F484" s="1"/>
      <c r="G484">
        <f>IF(A484="",0,INDEX(Data!F468:L468,MATCH($B$15,Data!F$1:L$1,0)))</f>
        <v>0</v>
      </c>
      <c r="H484">
        <f t="shared" si="7"/>
        <v>0</v>
      </c>
    </row>
    <row r="485" spans="1:8" x14ac:dyDescent="0.25">
      <c r="A485">
        <f>Data!A469</f>
        <v>0</v>
      </c>
      <c r="B485">
        <f>Data!B469</f>
        <v>0</v>
      </c>
      <c r="C485">
        <f>Data!C469</f>
        <v>0</v>
      </c>
      <c r="D485">
        <f>Data!D469</f>
        <v>0</v>
      </c>
      <c r="E485" s="17">
        <f>Data!E469</f>
        <v>0</v>
      </c>
      <c r="F485" s="1"/>
      <c r="G485">
        <f>IF(A485="",0,INDEX(Data!F469:L469,MATCH($B$15,Data!F$1:L$1,0)))</f>
        <v>0</v>
      </c>
      <c r="H485">
        <f t="shared" si="7"/>
        <v>0</v>
      </c>
    </row>
    <row r="486" spans="1:8" x14ac:dyDescent="0.25">
      <c r="A486">
        <f>Data!A470</f>
        <v>0</v>
      </c>
      <c r="B486">
        <f>Data!B470</f>
        <v>0</v>
      </c>
      <c r="C486">
        <f>Data!C470</f>
        <v>0</v>
      </c>
      <c r="D486">
        <f>Data!D470</f>
        <v>0</v>
      </c>
      <c r="E486" s="17">
        <f>Data!E470</f>
        <v>0</v>
      </c>
      <c r="F486" s="1"/>
      <c r="G486">
        <f>IF(A486="",0,INDEX(Data!F470:L470,MATCH($B$15,Data!F$1:L$1,0)))</f>
        <v>0</v>
      </c>
      <c r="H486">
        <f t="shared" si="7"/>
        <v>0</v>
      </c>
    </row>
    <row r="487" spans="1:8" x14ac:dyDescent="0.25">
      <c r="A487">
        <f>Data!A471</f>
        <v>0</v>
      </c>
      <c r="B487">
        <f>Data!B471</f>
        <v>0</v>
      </c>
      <c r="C487">
        <f>Data!C471</f>
        <v>0</v>
      </c>
      <c r="D487">
        <f>Data!D471</f>
        <v>0</v>
      </c>
      <c r="E487" s="17">
        <f>Data!E471</f>
        <v>0</v>
      </c>
      <c r="F487" s="1"/>
      <c r="G487">
        <f>IF(A487="",0,INDEX(Data!F471:L471,MATCH($B$15,Data!F$1:L$1,0)))</f>
        <v>0</v>
      </c>
      <c r="H487">
        <f t="shared" si="7"/>
        <v>0</v>
      </c>
    </row>
    <row r="488" spans="1:8" x14ac:dyDescent="0.25">
      <c r="A488">
        <f>Data!A472</f>
        <v>0</v>
      </c>
      <c r="B488">
        <f>Data!B472</f>
        <v>0</v>
      </c>
      <c r="C488">
        <f>Data!C472</f>
        <v>0</v>
      </c>
      <c r="D488">
        <f>Data!D472</f>
        <v>0</v>
      </c>
      <c r="E488" s="17">
        <f>Data!E472</f>
        <v>0</v>
      </c>
      <c r="F488" s="1"/>
      <c r="G488">
        <f>IF(A488="",0,INDEX(Data!F472:L472,MATCH($B$15,Data!F$1:L$1,0)))</f>
        <v>0</v>
      </c>
      <c r="H488">
        <f t="shared" si="7"/>
        <v>0</v>
      </c>
    </row>
    <row r="489" spans="1:8" x14ac:dyDescent="0.25">
      <c r="A489">
        <f>Data!A473</f>
        <v>0</v>
      </c>
      <c r="B489">
        <f>Data!B473</f>
        <v>0</v>
      </c>
      <c r="C489">
        <f>Data!C473</f>
        <v>0</v>
      </c>
      <c r="D489">
        <f>Data!D473</f>
        <v>0</v>
      </c>
      <c r="E489" s="17">
        <f>Data!E473</f>
        <v>0</v>
      </c>
      <c r="F489" s="1"/>
      <c r="G489">
        <f>IF(A489="",0,INDEX(Data!F473:L473,MATCH($B$15,Data!F$1:L$1,0)))</f>
        <v>0</v>
      </c>
      <c r="H489">
        <f t="shared" si="7"/>
        <v>0</v>
      </c>
    </row>
    <row r="490" spans="1:8" x14ac:dyDescent="0.25">
      <c r="A490">
        <f>Data!A474</f>
        <v>0</v>
      </c>
      <c r="B490">
        <f>Data!B474</f>
        <v>0</v>
      </c>
      <c r="C490">
        <f>Data!C474</f>
        <v>0</v>
      </c>
      <c r="D490">
        <f>Data!D474</f>
        <v>0</v>
      </c>
      <c r="E490" s="17">
        <f>Data!E474</f>
        <v>0</v>
      </c>
      <c r="F490" s="1"/>
      <c r="G490">
        <f>IF(A490="",0,INDEX(Data!F474:L474,MATCH($B$15,Data!F$1:L$1,0)))</f>
        <v>0</v>
      </c>
      <c r="H490">
        <f t="shared" si="7"/>
        <v>0</v>
      </c>
    </row>
    <row r="491" spans="1:8" x14ac:dyDescent="0.25">
      <c r="A491">
        <f>Data!A475</f>
        <v>0</v>
      </c>
      <c r="B491">
        <f>Data!B475</f>
        <v>0</v>
      </c>
      <c r="C491">
        <f>Data!C475</f>
        <v>0</v>
      </c>
      <c r="D491">
        <f>Data!D475</f>
        <v>0</v>
      </c>
      <c r="E491" s="17">
        <f>Data!E475</f>
        <v>0</v>
      </c>
      <c r="F491" s="1"/>
      <c r="G491">
        <f>IF(A491="",0,INDEX(Data!F475:L475,MATCH($B$15,Data!F$1:L$1,0)))</f>
        <v>0</v>
      </c>
      <c r="H491">
        <f t="shared" si="7"/>
        <v>0</v>
      </c>
    </row>
    <row r="492" spans="1:8" x14ac:dyDescent="0.25">
      <c r="A492">
        <f>Data!A476</f>
        <v>0</v>
      </c>
      <c r="B492">
        <f>Data!B476</f>
        <v>0</v>
      </c>
      <c r="C492">
        <f>Data!C476</f>
        <v>0</v>
      </c>
      <c r="D492">
        <f>Data!D476</f>
        <v>0</v>
      </c>
      <c r="E492" s="17">
        <f>Data!E476</f>
        <v>0</v>
      </c>
      <c r="F492" s="1"/>
      <c r="G492">
        <f>IF(A492="",0,INDEX(Data!F476:L476,MATCH($B$15,Data!F$1:L$1,0)))</f>
        <v>0</v>
      </c>
      <c r="H492">
        <f t="shared" si="7"/>
        <v>0</v>
      </c>
    </row>
    <row r="493" spans="1:8" x14ac:dyDescent="0.25">
      <c r="A493">
        <f>Data!A477</f>
        <v>0</v>
      </c>
      <c r="B493">
        <f>Data!B477</f>
        <v>0</v>
      </c>
      <c r="C493">
        <f>Data!C477</f>
        <v>0</v>
      </c>
      <c r="D493">
        <f>Data!D477</f>
        <v>0</v>
      </c>
      <c r="E493" s="17">
        <f>Data!E477</f>
        <v>0</v>
      </c>
      <c r="F493" s="1"/>
      <c r="G493">
        <f>IF(A493="",0,INDEX(Data!F477:L477,MATCH($B$15,Data!F$1:L$1,0)))</f>
        <v>0</v>
      </c>
      <c r="H493">
        <f t="shared" si="7"/>
        <v>0</v>
      </c>
    </row>
    <row r="494" spans="1:8" x14ac:dyDescent="0.25">
      <c r="A494">
        <f>Data!A478</f>
        <v>0</v>
      </c>
      <c r="B494">
        <f>Data!B478</f>
        <v>0</v>
      </c>
      <c r="C494">
        <f>Data!C478</f>
        <v>0</v>
      </c>
      <c r="D494">
        <f>Data!D478</f>
        <v>0</v>
      </c>
      <c r="E494" s="17">
        <f>Data!E478</f>
        <v>0</v>
      </c>
      <c r="F494" s="1"/>
      <c r="G494">
        <f>IF(A494="",0,INDEX(Data!F478:L478,MATCH($B$15,Data!F$1:L$1,0)))</f>
        <v>0</v>
      </c>
      <c r="H494">
        <f t="shared" si="7"/>
        <v>0</v>
      </c>
    </row>
    <row r="495" spans="1:8" x14ac:dyDescent="0.25">
      <c r="A495">
        <f>Data!A479</f>
        <v>0</v>
      </c>
      <c r="B495">
        <f>Data!B479</f>
        <v>0</v>
      </c>
      <c r="C495">
        <f>Data!C479</f>
        <v>0</v>
      </c>
      <c r="D495">
        <f>Data!D479</f>
        <v>0</v>
      </c>
      <c r="E495" s="17">
        <f>Data!E479</f>
        <v>0</v>
      </c>
      <c r="F495" s="1"/>
      <c r="G495">
        <f>IF(A495="",0,INDEX(Data!F479:L479,MATCH($B$15,Data!F$1:L$1,0)))</f>
        <v>0</v>
      </c>
      <c r="H495">
        <f t="shared" si="7"/>
        <v>0</v>
      </c>
    </row>
    <row r="496" spans="1:8" x14ac:dyDescent="0.25">
      <c r="A496">
        <f>Data!A480</f>
        <v>0</v>
      </c>
      <c r="B496">
        <f>Data!B480</f>
        <v>0</v>
      </c>
      <c r="C496">
        <f>Data!C480</f>
        <v>0</v>
      </c>
      <c r="D496">
        <f>Data!D480</f>
        <v>0</v>
      </c>
      <c r="E496" s="17">
        <f>Data!E480</f>
        <v>0</v>
      </c>
      <c r="F496" s="1"/>
      <c r="G496">
        <f>IF(A496="",0,INDEX(Data!F480:L480,MATCH($B$15,Data!F$1:L$1,0)))</f>
        <v>0</v>
      </c>
      <c r="H496">
        <f t="shared" si="7"/>
        <v>0</v>
      </c>
    </row>
    <row r="497" spans="1:8" x14ac:dyDescent="0.25">
      <c r="A497">
        <f>Data!A481</f>
        <v>0</v>
      </c>
      <c r="B497">
        <f>Data!B481</f>
        <v>0</v>
      </c>
      <c r="C497">
        <f>Data!C481</f>
        <v>0</v>
      </c>
      <c r="D497">
        <f>Data!D481</f>
        <v>0</v>
      </c>
      <c r="E497" s="17">
        <f>Data!E481</f>
        <v>0</v>
      </c>
      <c r="F497" s="1"/>
      <c r="G497">
        <f>IF(A497="",0,INDEX(Data!F481:L481,MATCH($B$15,Data!F$1:L$1,0)))</f>
        <v>0</v>
      </c>
      <c r="H497">
        <f t="shared" si="7"/>
        <v>0</v>
      </c>
    </row>
    <row r="498" spans="1:8" x14ac:dyDescent="0.25">
      <c r="A498">
        <f>Data!A482</f>
        <v>0</v>
      </c>
      <c r="B498">
        <f>Data!B482</f>
        <v>0</v>
      </c>
      <c r="C498">
        <f>Data!C482</f>
        <v>0</v>
      </c>
      <c r="D498">
        <f>Data!D482</f>
        <v>0</v>
      </c>
      <c r="E498" s="17">
        <f>Data!E482</f>
        <v>0</v>
      </c>
      <c r="F498" s="1"/>
      <c r="G498">
        <f>IF(A498="",0,INDEX(Data!F482:L482,MATCH($B$15,Data!F$1:L$1,0)))</f>
        <v>0</v>
      </c>
      <c r="H498">
        <f t="shared" si="7"/>
        <v>0</v>
      </c>
    </row>
    <row r="499" spans="1:8" x14ac:dyDescent="0.25">
      <c r="A499">
        <f>Data!A483</f>
        <v>0</v>
      </c>
      <c r="B499">
        <f>Data!B483</f>
        <v>0</v>
      </c>
      <c r="C499">
        <f>Data!C483</f>
        <v>0</v>
      </c>
      <c r="D499">
        <f>Data!D483</f>
        <v>0</v>
      </c>
      <c r="E499" s="17">
        <f>Data!E483</f>
        <v>0</v>
      </c>
      <c r="F499" s="1"/>
      <c r="G499">
        <f>IF(A499="",0,INDEX(Data!F483:L483,MATCH($B$15,Data!F$1:L$1,0)))</f>
        <v>0</v>
      </c>
      <c r="H499">
        <f t="shared" si="7"/>
        <v>0</v>
      </c>
    </row>
    <row r="500" spans="1:8" x14ac:dyDescent="0.25">
      <c r="A500">
        <f>Data!A484</f>
        <v>0</v>
      </c>
      <c r="B500">
        <f>Data!B484</f>
        <v>0</v>
      </c>
      <c r="C500">
        <f>Data!C484</f>
        <v>0</v>
      </c>
      <c r="D500">
        <f>Data!D484</f>
        <v>0</v>
      </c>
      <c r="E500" s="17">
        <f>Data!E484</f>
        <v>0</v>
      </c>
      <c r="F500" s="1"/>
      <c r="G500">
        <f>IF(A500="",0,INDEX(Data!F484:L484,MATCH($B$15,Data!F$1:L$1,0)))</f>
        <v>0</v>
      </c>
      <c r="H500">
        <f t="shared" si="7"/>
        <v>0</v>
      </c>
    </row>
    <row r="501" spans="1:8" x14ac:dyDescent="0.25">
      <c r="A501">
        <f>Data!A485</f>
        <v>0</v>
      </c>
      <c r="B501">
        <f>Data!B485</f>
        <v>0</v>
      </c>
      <c r="C501">
        <f>Data!C485</f>
        <v>0</v>
      </c>
      <c r="D501">
        <f>Data!D485</f>
        <v>0</v>
      </c>
      <c r="E501" s="17">
        <f>Data!E485</f>
        <v>0</v>
      </c>
      <c r="F501" s="1"/>
      <c r="G501">
        <f>IF(A501="",0,INDEX(Data!F485:L485,MATCH($B$15,Data!F$1:L$1,0)))</f>
        <v>0</v>
      </c>
      <c r="H501">
        <f t="shared" si="7"/>
        <v>0</v>
      </c>
    </row>
    <row r="502" spans="1:8" x14ac:dyDescent="0.25">
      <c r="A502">
        <f>Data!A486</f>
        <v>0</v>
      </c>
      <c r="B502">
        <f>Data!B486</f>
        <v>0</v>
      </c>
      <c r="C502">
        <f>Data!C486</f>
        <v>0</v>
      </c>
      <c r="D502">
        <f>Data!D486</f>
        <v>0</v>
      </c>
      <c r="E502" s="17">
        <f>Data!E486</f>
        <v>0</v>
      </c>
      <c r="F502" s="1"/>
      <c r="G502">
        <f>IF(A502="",0,INDEX(Data!F486:L486,MATCH($B$15,Data!F$1:L$1,0)))</f>
        <v>0</v>
      </c>
      <c r="H502">
        <f t="shared" si="7"/>
        <v>0</v>
      </c>
    </row>
  </sheetData>
  <sheetProtection algorithmName="SHA-512" hashValue="yrEbvU3fCSqsAiKeWjWsqaCkK8vtQhiz+P9nGGz0DP4I70q9fcN/rRBHYQNwZklji6V37BJi17b3wf5D4iuU+Q==" saltValue="Na/WI5HdeTn20FLB6MTscg==" spinCount="100000" sheet="1" objects="1" scenarios="1" selectLockedCells="1" autoFilter="0"/>
  <autoFilter ref="A17:H17" xr:uid="{00000000-0001-0000-0000-000000000000}"/>
  <conditionalFormatting sqref="F18:F302">
    <cfRule type="containsText" dxfId="2" priority="4" operator="containsText" text="Yes">
      <formula>NOT(ISERROR(SEARCH("Yes",F18)))</formula>
    </cfRule>
  </conditionalFormatting>
  <conditionalFormatting sqref="G18:G302">
    <cfRule type="cellIs" dxfId="1" priority="1" operator="equal">
      <formula>0</formula>
    </cfRule>
  </conditionalFormatting>
  <conditionalFormatting sqref="H18:H302">
    <cfRule type="cellIs" dxfId="0" priority="2" operator="greaterThan">
      <formula>0</formula>
    </cfRule>
  </conditionalFormatting>
  <dataValidations count="2">
    <dataValidation type="list" sqref="B15" xr:uid="{00000000-0002-0000-0000-000000000000}">
      <formula1>"CME,ABIM MOC,ABP MOC,AAPA,ANCC,ACPE,ASWB ACE"</formula1>
    </dataValidation>
    <dataValidation type="list" sqref="F18:F502" xr:uid="{00000000-0002-0000-0000-000001000000}">
      <formula1>"Yes,No"</formula1>
    </dataValidation>
  </dataValidations>
  <hyperlinks>
    <hyperlink ref="A12" r:id="rId1" tooltip="Original URL: https://learn.rheumatology.org/. Click or tap if you trust this link." display="https://nam04.safelinks.protection.outlook.com/?url=https%3A%2F%2Flearn.rheumatology.org%2F&amp;data=05%7C02%7Cawomack%40rheumatology.org%7C168f8607b0be4d0757b608df32e30567%7C17aeeb07ad5241148d939e7e0bd52f79%7C0%7C0%7C639285622755202120%7CUnknown%7CTWFpbGZsb3d8eyJFbXB0eU1hcGkiOnRydWUsIlYiOiIwLjAuMDAwMCIsIlAiOiJXaW4zMiIsIkFOIjoiTWFpbCIsIldUIjoyfQ%3D%3D%7C0%7C%7C%7C&amp;sdata=W%2FXqGr%2FPPMYhDAJlj%2B9kHh5rCbIEcCDKALXCzIXKox8%3D&amp;reserved=0" xr:uid="{6EEA4A4C-BB40-48E1-9AC9-AF2BEF29901D}"/>
  </hyperlinks>
  <pageMargins left="0.75" right="0.75" top="1" bottom="1" header="0.5" footer="0.5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9741CF9-3921-42E8-94D4-4BB16830B076}">
  <dimension ref="A1:A17"/>
  <sheetViews>
    <sheetView workbookViewId="0">
      <selection activeCell="A29" sqref="A29"/>
    </sheetView>
  </sheetViews>
  <sheetFormatPr defaultRowHeight="15" x14ac:dyDescent="0.25"/>
  <cols>
    <col min="1" max="1" width="120.5703125" style="17" customWidth="1"/>
  </cols>
  <sheetData>
    <row r="1" spans="1:1" x14ac:dyDescent="0.25">
      <c r="A1" s="20" t="s">
        <v>315</v>
      </c>
    </row>
    <row r="3" spans="1:1" x14ac:dyDescent="0.25">
      <c r="A3" s="20" t="s">
        <v>306</v>
      </c>
    </row>
    <row r="4" spans="1:1" x14ac:dyDescent="0.25">
      <c r="A4" s="19" t="s">
        <v>300</v>
      </c>
    </row>
    <row r="5" spans="1:1" x14ac:dyDescent="0.25">
      <c r="A5" s="17" t="s">
        <v>301</v>
      </c>
    </row>
    <row r="6" spans="1:1" x14ac:dyDescent="0.25">
      <c r="A6" s="17" t="s">
        <v>302</v>
      </c>
    </row>
    <row r="7" spans="1:1" x14ac:dyDescent="0.25">
      <c r="A7" s="17" t="s">
        <v>303</v>
      </c>
    </row>
    <row r="8" spans="1:1" x14ac:dyDescent="0.25">
      <c r="A8" s="17" t="s">
        <v>304</v>
      </c>
    </row>
    <row r="9" spans="1:1" x14ac:dyDescent="0.25">
      <c r="A9" s="17" t="s">
        <v>305</v>
      </c>
    </row>
    <row r="10" spans="1:1" x14ac:dyDescent="0.25">
      <c r="A10" s="17" t="s">
        <v>307</v>
      </c>
    </row>
    <row r="11" spans="1:1" x14ac:dyDescent="0.25">
      <c r="A11" s="17" t="s">
        <v>308</v>
      </c>
    </row>
    <row r="12" spans="1:1" x14ac:dyDescent="0.25">
      <c r="A12" s="17" t="s">
        <v>309</v>
      </c>
    </row>
    <row r="13" spans="1:1" x14ac:dyDescent="0.25">
      <c r="A13" s="17" t="s">
        <v>310</v>
      </c>
    </row>
    <row r="14" spans="1:1" x14ac:dyDescent="0.25">
      <c r="A14" s="17" t="s">
        <v>311</v>
      </c>
    </row>
    <row r="15" spans="1:1" x14ac:dyDescent="0.25">
      <c r="A15" s="17" t="s">
        <v>312</v>
      </c>
    </row>
    <row r="16" spans="1:1" x14ac:dyDescent="0.25">
      <c r="A16" s="17" t="s">
        <v>313</v>
      </c>
    </row>
    <row r="17" spans="1:1" x14ac:dyDescent="0.25">
      <c r="A17" s="17" t="s">
        <v>314</v>
      </c>
    </row>
  </sheetData>
  <sheetProtection algorithmName="SHA-512" hashValue="3TCYRDsEWDGGl5FqGMwklQ7CDqdhrZcOnGSIl2hT57ZuzEG/+BY9+buehSnLKA2l8RGNzNovtFXBAECozd7PRw==" saltValue="ss/tByvvVv1j5k85Awngng==" spinCount="100000" sheet="1" objects="1" scenarios="1"/>
  <hyperlinks>
    <hyperlink ref="A4" r:id="rId1" tooltip="Original URL: https://learn.rheumatology.org/. Click or tap if you trust this link." display="https://nam04.safelinks.protection.outlook.com/?url=https%3A%2F%2Flearn.rheumatology.org%2F&amp;data=05%7C02%7Cawomack%40rheumatology.org%7C168f8607b0be4d0757b608df32e30567%7C17aeeb07ad5241148d939e7e0bd52f79%7C0%7C0%7C639285622755202120%7CUnknown%7CTWFpbGZsb3d8eyJFbXB0eU1hcGkiOnRydWUsIlYiOiIwLjAuMDAwMCIsIlAiOiJXaW4zMiIsIkFOIjoiTWFpbCIsIldUIjoyfQ%3D%3D%7C0%7C%7C%7C&amp;sdata=W%2FXqGr%2FPPMYhDAJlj%2B9kHh5rCbIEcCDKALXCzIXKox8%3D&amp;reserved=0" xr:uid="{446DE2C4-A29C-4753-B829-6B75A5EEC7FC}"/>
  </hyperlink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L223"/>
  <sheetViews>
    <sheetView workbookViewId="0">
      <selection activeCell="D114" sqref="D114"/>
    </sheetView>
  </sheetViews>
  <sheetFormatPr defaultRowHeight="15" x14ac:dyDescent="0.25"/>
  <cols>
    <col min="1" max="1" width="12.85546875" customWidth="1"/>
    <col min="2" max="2" width="18.7109375" customWidth="1"/>
    <col min="4" max="4" width="13.140625" customWidth="1"/>
    <col min="5" max="5" width="68.42578125" customWidth="1"/>
    <col min="12" max="12" width="14.28515625" customWidth="1"/>
  </cols>
  <sheetData>
    <row r="1" spans="1:12" x14ac:dyDescent="0.25">
      <c r="A1" t="s">
        <v>1</v>
      </c>
      <c r="B1" t="s">
        <v>2</v>
      </c>
      <c r="C1" t="s">
        <v>3</v>
      </c>
      <c r="D1" t="s">
        <v>35</v>
      </c>
      <c r="E1" t="s">
        <v>4</v>
      </c>
      <c r="F1" t="s">
        <v>8</v>
      </c>
      <c r="G1" t="s">
        <v>9</v>
      </c>
      <c r="H1" t="s">
        <v>10</v>
      </c>
      <c r="I1" t="s">
        <v>11</v>
      </c>
      <c r="J1" t="s">
        <v>12</v>
      </c>
      <c r="K1" t="s">
        <v>13</v>
      </c>
      <c r="L1" t="s">
        <v>22</v>
      </c>
    </row>
    <row r="2" spans="1:12" x14ac:dyDescent="0.25">
      <c r="A2" s="10" t="s">
        <v>14</v>
      </c>
      <c r="B2" s="13" t="s">
        <v>65</v>
      </c>
      <c r="C2" s="10" t="s">
        <v>79</v>
      </c>
      <c r="D2" s="10" t="s">
        <v>92</v>
      </c>
      <c r="E2" s="10" t="s">
        <v>111</v>
      </c>
      <c r="F2" s="12">
        <v>1</v>
      </c>
      <c r="G2" s="12">
        <v>1</v>
      </c>
      <c r="H2" s="12">
        <v>1</v>
      </c>
      <c r="I2" s="12">
        <v>1</v>
      </c>
      <c r="J2" s="12">
        <v>1</v>
      </c>
      <c r="K2" s="12">
        <v>0</v>
      </c>
      <c r="L2" s="12">
        <v>0</v>
      </c>
    </row>
    <row r="3" spans="1:12" x14ac:dyDescent="0.25">
      <c r="A3" s="10" t="s">
        <v>14</v>
      </c>
      <c r="B3" s="13" t="s">
        <v>66</v>
      </c>
      <c r="C3" s="10" t="s">
        <v>84</v>
      </c>
      <c r="D3" s="10" t="s">
        <v>92</v>
      </c>
      <c r="E3" s="10" t="s">
        <v>112</v>
      </c>
      <c r="F3" s="12">
        <v>1</v>
      </c>
      <c r="G3" s="12">
        <v>1</v>
      </c>
      <c r="H3" s="12">
        <v>1</v>
      </c>
      <c r="I3" s="12">
        <v>1</v>
      </c>
      <c r="J3" s="12">
        <v>1</v>
      </c>
      <c r="K3" s="12">
        <v>0</v>
      </c>
      <c r="L3" s="12">
        <v>0</v>
      </c>
    </row>
    <row r="4" spans="1:12" x14ac:dyDescent="0.25">
      <c r="A4" s="10" t="s">
        <v>14</v>
      </c>
      <c r="B4" s="13" t="s">
        <v>67</v>
      </c>
      <c r="C4" s="10" t="s">
        <v>85</v>
      </c>
      <c r="D4" s="10" t="s">
        <v>92</v>
      </c>
      <c r="E4" s="10" t="s">
        <v>113</v>
      </c>
      <c r="F4" s="12">
        <v>1</v>
      </c>
      <c r="G4" s="12">
        <v>1</v>
      </c>
      <c r="H4" s="12">
        <v>1</v>
      </c>
      <c r="I4" s="12">
        <v>1</v>
      </c>
      <c r="J4" s="12">
        <v>1</v>
      </c>
      <c r="K4" s="12">
        <v>0</v>
      </c>
      <c r="L4" s="12">
        <v>0</v>
      </c>
    </row>
    <row r="5" spans="1:12" x14ac:dyDescent="0.25">
      <c r="A5" s="11" t="s">
        <v>14</v>
      </c>
      <c r="B5" s="14" t="s">
        <v>68</v>
      </c>
      <c r="C5" s="11" t="s">
        <v>30</v>
      </c>
      <c r="D5" s="11" t="s">
        <v>92</v>
      </c>
      <c r="E5" s="11" t="s">
        <v>114</v>
      </c>
      <c r="F5" s="12">
        <v>1.25</v>
      </c>
      <c r="G5" s="12">
        <v>1.25</v>
      </c>
      <c r="H5" s="12">
        <v>1.25</v>
      </c>
      <c r="I5" s="12">
        <v>1.25</v>
      </c>
      <c r="J5" s="12">
        <v>1.25</v>
      </c>
      <c r="K5" s="12">
        <v>0</v>
      </c>
      <c r="L5" s="12">
        <v>0</v>
      </c>
    </row>
    <row r="6" spans="1:12" x14ac:dyDescent="0.25">
      <c r="A6" s="10" t="s">
        <v>14</v>
      </c>
      <c r="B6" s="13" t="s">
        <v>72</v>
      </c>
      <c r="C6" s="10" t="s">
        <v>15</v>
      </c>
      <c r="D6" s="10" t="s">
        <v>93</v>
      </c>
      <c r="E6" s="10" t="s">
        <v>118</v>
      </c>
      <c r="F6" s="12">
        <v>0.75</v>
      </c>
      <c r="G6" s="12">
        <v>0.75</v>
      </c>
      <c r="H6" s="12">
        <v>0.75</v>
      </c>
      <c r="I6" s="12">
        <v>0.75</v>
      </c>
      <c r="J6" s="12">
        <v>0.75</v>
      </c>
      <c r="K6" s="12">
        <v>0</v>
      </c>
      <c r="L6" s="12">
        <v>0</v>
      </c>
    </row>
    <row r="7" spans="1:12" x14ac:dyDescent="0.25">
      <c r="A7" s="10" t="s">
        <v>14</v>
      </c>
      <c r="B7" s="13" t="s">
        <v>15</v>
      </c>
      <c r="C7" s="14" t="s">
        <v>294</v>
      </c>
      <c r="D7" s="10" t="s">
        <v>93</v>
      </c>
      <c r="E7" s="10" t="s">
        <v>119</v>
      </c>
      <c r="F7" s="12">
        <v>1</v>
      </c>
      <c r="G7" s="12">
        <v>1</v>
      </c>
      <c r="H7" s="12">
        <v>1</v>
      </c>
      <c r="I7" s="12">
        <v>1</v>
      </c>
      <c r="J7" s="12">
        <v>1</v>
      </c>
      <c r="K7" s="12">
        <v>0</v>
      </c>
      <c r="L7" s="12">
        <v>0</v>
      </c>
    </row>
    <row r="8" spans="1:12" x14ac:dyDescent="0.25">
      <c r="A8" s="10" t="s">
        <v>14</v>
      </c>
      <c r="B8" s="13" t="s">
        <v>15</v>
      </c>
      <c r="C8" s="10" t="s">
        <v>16</v>
      </c>
      <c r="D8" s="10" t="s">
        <v>92</v>
      </c>
      <c r="E8" s="10" t="s">
        <v>115</v>
      </c>
      <c r="F8" s="12">
        <v>1</v>
      </c>
      <c r="G8" s="12">
        <v>1</v>
      </c>
      <c r="H8" s="12">
        <v>1</v>
      </c>
      <c r="I8" s="12">
        <v>1</v>
      </c>
      <c r="J8" s="12">
        <v>1</v>
      </c>
      <c r="K8" s="12">
        <v>0</v>
      </c>
      <c r="L8" s="12">
        <v>0</v>
      </c>
    </row>
    <row r="9" spans="1:12" x14ac:dyDescent="0.25">
      <c r="A9" s="10" t="s">
        <v>14</v>
      </c>
      <c r="B9" s="13" t="s">
        <v>16</v>
      </c>
      <c r="C9" s="14" t="s">
        <v>73</v>
      </c>
      <c r="D9" s="10" t="s">
        <v>93</v>
      </c>
      <c r="E9" s="10" t="s">
        <v>120</v>
      </c>
      <c r="F9" s="12">
        <v>1</v>
      </c>
      <c r="G9" s="12">
        <v>1</v>
      </c>
      <c r="H9" s="12">
        <v>1</v>
      </c>
      <c r="I9" s="12">
        <v>1</v>
      </c>
      <c r="J9" s="12">
        <v>1</v>
      </c>
      <c r="K9" s="12">
        <v>0</v>
      </c>
      <c r="L9" s="12">
        <v>0</v>
      </c>
    </row>
    <row r="10" spans="1:12" x14ac:dyDescent="0.25">
      <c r="A10" s="10" t="s">
        <v>14</v>
      </c>
      <c r="B10" s="13" t="s">
        <v>69</v>
      </c>
      <c r="C10" s="10" t="s">
        <v>86</v>
      </c>
      <c r="D10" s="10" t="s">
        <v>92</v>
      </c>
      <c r="E10" s="10" t="s">
        <v>116</v>
      </c>
      <c r="F10" s="12">
        <v>1</v>
      </c>
      <c r="G10" s="12">
        <v>1</v>
      </c>
      <c r="H10" s="12">
        <v>1</v>
      </c>
      <c r="I10" s="12">
        <v>1</v>
      </c>
      <c r="J10" s="12">
        <v>1</v>
      </c>
      <c r="K10" s="12">
        <v>0</v>
      </c>
      <c r="L10" s="12">
        <v>0</v>
      </c>
    </row>
    <row r="11" spans="1:12" x14ac:dyDescent="0.25">
      <c r="A11" s="10" t="s">
        <v>14</v>
      </c>
      <c r="B11" s="13" t="s">
        <v>70</v>
      </c>
      <c r="C11" s="10" t="s">
        <v>74</v>
      </c>
      <c r="D11" s="10" t="s">
        <v>92</v>
      </c>
      <c r="E11" s="10" t="s">
        <v>117</v>
      </c>
      <c r="F11" s="12">
        <v>1</v>
      </c>
      <c r="G11" s="12">
        <v>1</v>
      </c>
      <c r="H11" s="12">
        <v>1</v>
      </c>
      <c r="I11" s="12">
        <v>1</v>
      </c>
      <c r="J11" s="12">
        <v>1</v>
      </c>
      <c r="K11" s="12">
        <v>0</v>
      </c>
      <c r="L11" s="12">
        <v>0</v>
      </c>
    </row>
    <row r="12" spans="1:12" x14ac:dyDescent="0.25">
      <c r="A12" s="10" t="s">
        <v>14</v>
      </c>
      <c r="B12" s="13" t="s">
        <v>293</v>
      </c>
      <c r="C12" s="13" t="s">
        <v>295</v>
      </c>
      <c r="D12" s="10" t="s">
        <v>93</v>
      </c>
      <c r="E12" s="10" t="s">
        <v>121</v>
      </c>
      <c r="F12" s="12">
        <v>0.75</v>
      </c>
      <c r="G12" s="12">
        <v>0.75</v>
      </c>
      <c r="H12" s="12">
        <v>0.75</v>
      </c>
      <c r="I12" s="12">
        <v>0.75</v>
      </c>
      <c r="J12" s="12">
        <v>0.75</v>
      </c>
      <c r="K12" s="12">
        <v>0</v>
      </c>
      <c r="L12" s="12">
        <v>0</v>
      </c>
    </row>
    <row r="13" spans="1:12" x14ac:dyDescent="0.25">
      <c r="A13" s="10" t="s">
        <v>14</v>
      </c>
      <c r="B13" s="14" t="s">
        <v>74</v>
      </c>
      <c r="C13" s="10" t="s">
        <v>87</v>
      </c>
      <c r="D13" s="10" t="s">
        <v>93</v>
      </c>
      <c r="E13" s="10" t="s">
        <v>122</v>
      </c>
      <c r="F13" s="12">
        <v>1.25</v>
      </c>
      <c r="G13" s="12">
        <v>1.25</v>
      </c>
      <c r="H13" s="12">
        <v>1.25</v>
      </c>
      <c r="I13" s="12">
        <v>1.25</v>
      </c>
      <c r="J13" s="12">
        <v>1.25</v>
      </c>
      <c r="K13" s="12">
        <v>0</v>
      </c>
      <c r="L13" s="12">
        <v>0</v>
      </c>
    </row>
    <row r="14" spans="1:12" x14ac:dyDescent="0.25">
      <c r="A14" s="10" t="s">
        <v>63</v>
      </c>
      <c r="B14" s="13" t="s">
        <v>83</v>
      </c>
      <c r="C14" s="10" t="s">
        <v>71</v>
      </c>
      <c r="D14" s="10" t="s">
        <v>95</v>
      </c>
      <c r="E14" s="10" t="s">
        <v>213</v>
      </c>
      <c r="F14" s="12">
        <v>3.75</v>
      </c>
      <c r="G14" s="12">
        <v>3.75</v>
      </c>
      <c r="H14" s="12">
        <v>3.75</v>
      </c>
      <c r="I14" s="12">
        <v>3.75</v>
      </c>
      <c r="J14" s="12">
        <v>3.75</v>
      </c>
      <c r="K14" s="12">
        <v>0</v>
      </c>
      <c r="L14" s="12">
        <v>0</v>
      </c>
    </row>
    <row r="15" spans="1:12" x14ac:dyDescent="0.25">
      <c r="A15" s="10" t="s">
        <v>63</v>
      </c>
      <c r="B15" s="13" t="s">
        <v>65</v>
      </c>
      <c r="C15" s="10" t="s">
        <v>75</v>
      </c>
      <c r="D15" s="10" t="s">
        <v>93</v>
      </c>
      <c r="E15" s="10" t="s">
        <v>123</v>
      </c>
      <c r="F15" s="12">
        <v>1</v>
      </c>
      <c r="G15" s="12">
        <v>1</v>
      </c>
      <c r="H15" s="12">
        <v>1</v>
      </c>
      <c r="I15" s="12">
        <v>1</v>
      </c>
      <c r="J15" s="12">
        <v>1</v>
      </c>
      <c r="K15" s="12">
        <v>0</v>
      </c>
      <c r="L15" s="12">
        <v>0</v>
      </c>
    </row>
    <row r="16" spans="1:12" x14ac:dyDescent="0.25">
      <c r="A16" s="10" t="s">
        <v>63</v>
      </c>
      <c r="B16" s="13" t="s">
        <v>75</v>
      </c>
      <c r="C16" s="10" t="s">
        <v>81</v>
      </c>
      <c r="D16" s="10" t="s">
        <v>93</v>
      </c>
      <c r="E16" s="10" t="s">
        <v>124</v>
      </c>
      <c r="F16" s="12">
        <v>1.5</v>
      </c>
      <c r="G16" s="12">
        <v>1.5</v>
      </c>
      <c r="H16" s="12">
        <v>1.5</v>
      </c>
      <c r="I16" s="12">
        <v>1.5</v>
      </c>
      <c r="J16" s="12">
        <v>1.5</v>
      </c>
      <c r="K16" s="12">
        <v>0</v>
      </c>
      <c r="L16" s="12">
        <v>0</v>
      </c>
    </row>
    <row r="17" spans="1:12" x14ac:dyDescent="0.25">
      <c r="A17" s="10" t="s">
        <v>63</v>
      </c>
      <c r="B17" s="13" t="s">
        <v>76</v>
      </c>
      <c r="C17" s="10" t="s">
        <v>88</v>
      </c>
      <c r="D17" s="10" t="s">
        <v>93</v>
      </c>
      <c r="E17" s="10" t="s">
        <v>125</v>
      </c>
      <c r="F17" s="12">
        <v>1.5</v>
      </c>
      <c r="G17" s="12">
        <v>1.5</v>
      </c>
      <c r="H17" s="12">
        <v>1.5</v>
      </c>
      <c r="I17" s="12">
        <v>1.5</v>
      </c>
      <c r="J17" s="12">
        <v>1.5</v>
      </c>
      <c r="K17" s="12">
        <v>0</v>
      </c>
      <c r="L17" s="12">
        <v>0</v>
      </c>
    </row>
    <row r="18" spans="1:12" x14ac:dyDescent="0.25">
      <c r="A18" s="10" t="s">
        <v>63</v>
      </c>
      <c r="B18" s="13" t="s">
        <v>15</v>
      </c>
      <c r="C18" s="10" t="s">
        <v>73</v>
      </c>
      <c r="D18" s="10" t="s">
        <v>109</v>
      </c>
      <c r="E18" s="10" t="s">
        <v>242</v>
      </c>
      <c r="F18" s="12">
        <v>2</v>
      </c>
      <c r="G18" s="12">
        <v>2</v>
      </c>
      <c r="H18" s="12">
        <v>2</v>
      </c>
      <c r="I18" s="12">
        <v>2</v>
      </c>
      <c r="J18" s="12">
        <v>2</v>
      </c>
      <c r="K18" s="12">
        <v>0</v>
      </c>
      <c r="L18" s="12">
        <v>0</v>
      </c>
    </row>
    <row r="19" spans="1:12" x14ac:dyDescent="0.25">
      <c r="A19" s="10" t="s">
        <v>63</v>
      </c>
      <c r="B19" s="13" t="s">
        <v>77</v>
      </c>
      <c r="C19" s="10" t="s">
        <v>82</v>
      </c>
      <c r="D19" s="10" t="s">
        <v>93</v>
      </c>
      <c r="E19" s="10" t="s">
        <v>126</v>
      </c>
      <c r="F19" s="12">
        <v>1.75</v>
      </c>
      <c r="G19" s="12">
        <v>1.75</v>
      </c>
      <c r="H19" s="12">
        <v>1.75</v>
      </c>
      <c r="I19" s="12">
        <v>1.75</v>
      </c>
      <c r="J19" s="12">
        <v>1.75</v>
      </c>
      <c r="K19" s="12">
        <v>0</v>
      </c>
      <c r="L19" s="12">
        <v>0</v>
      </c>
    </row>
    <row r="20" spans="1:12" x14ac:dyDescent="0.25">
      <c r="A20" s="10" t="s">
        <v>63</v>
      </c>
      <c r="B20" s="13" t="s">
        <v>31</v>
      </c>
      <c r="C20" s="13" t="s">
        <v>296</v>
      </c>
      <c r="D20" s="10" t="s">
        <v>95</v>
      </c>
      <c r="E20" s="10" t="s">
        <v>128</v>
      </c>
      <c r="F20" s="12">
        <v>1</v>
      </c>
      <c r="G20" s="12">
        <v>1</v>
      </c>
      <c r="H20" s="12">
        <v>1</v>
      </c>
      <c r="I20" s="12">
        <v>1</v>
      </c>
      <c r="J20" s="12">
        <v>1</v>
      </c>
      <c r="K20" s="12">
        <v>1</v>
      </c>
      <c r="L20" s="12">
        <v>1</v>
      </c>
    </row>
    <row r="21" spans="1:12" x14ac:dyDescent="0.25">
      <c r="A21" s="10" t="s">
        <v>26</v>
      </c>
      <c r="B21" s="13" t="s">
        <v>33</v>
      </c>
      <c r="C21" s="10" t="s">
        <v>34</v>
      </c>
      <c r="D21" s="10" t="s">
        <v>95</v>
      </c>
      <c r="E21" s="10" t="s">
        <v>251</v>
      </c>
      <c r="F21" s="12">
        <v>1</v>
      </c>
      <c r="G21" s="12">
        <v>1</v>
      </c>
      <c r="H21" s="12">
        <v>1</v>
      </c>
      <c r="I21" s="12">
        <v>1</v>
      </c>
      <c r="J21" s="12">
        <v>1</v>
      </c>
      <c r="K21" s="12">
        <v>0</v>
      </c>
      <c r="L21" s="12">
        <v>0</v>
      </c>
    </row>
    <row r="22" spans="1:12" x14ac:dyDescent="0.25">
      <c r="A22" s="10" t="s">
        <v>26</v>
      </c>
      <c r="B22" s="13" t="s">
        <v>65</v>
      </c>
      <c r="C22" s="10" t="s">
        <v>89</v>
      </c>
      <c r="D22" s="10" t="s">
        <v>97</v>
      </c>
      <c r="E22" s="10" t="s">
        <v>132</v>
      </c>
      <c r="F22" s="12">
        <v>1.5</v>
      </c>
      <c r="G22" s="12">
        <v>1.5</v>
      </c>
      <c r="H22" s="12">
        <v>1.5</v>
      </c>
      <c r="I22" s="12">
        <v>1.5</v>
      </c>
      <c r="J22" s="12">
        <v>1.5</v>
      </c>
      <c r="K22" s="12">
        <v>0</v>
      </c>
      <c r="L22" s="12">
        <v>0</v>
      </c>
    </row>
    <row r="23" spans="1:12" x14ac:dyDescent="0.25">
      <c r="A23" s="10" t="s">
        <v>26</v>
      </c>
      <c r="B23" s="13" t="s">
        <v>65</v>
      </c>
      <c r="C23" s="10" t="s">
        <v>89</v>
      </c>
      <c r="D23" s="10" t="s">
        <v>93</v>
      </c>
      <c r="E23" s="10" t="s">
        <v>260</v>
      </c>
      <c r="F23" s="12">
        <v>1.5</v>
      </c>
      <c r="G23" s="12">
        <v>1.5</v>
      </c>
      <c r="H23" s="12">
        <v>1.5</v>
      </c>
      <c r="I23" s="12">
        <v>1.5</v>
      </c>
      <c r="J23" s="12">
        <v>1.5</v>
      </c>
      <c r="K23" s="12">
        <v>1.5</v>
      </c>
      <c r="L23" s="12">
        <v>1.5</v>
      </c>
    </row>
    <row r="24" spans="1:12" x14ac:dyDescent="0.25">
      <c r="A24" s="10" t="s">
        <v>26</v>
      </c>
      <c r="B24" s="13" t="s">
        <v>34</v>
      </c>
      <c r="C24" s="10" t="s">
        <v>78</v>
      </c>
      <c r="D24" s="10" t="s">
        <v>106</v>
      </c>
      <c r="E24" s="10" t="s">
        <v>152</v>
      </c>
      <c r="F24" s="12">
        <v>1.5</v>
      </c>
      <c r="G24" s="12">
        <v>1.5</v>
      </c>
      <c r="H24" s="12">
        <v>1.5</v>
      </c>
      <c r="I24" s="12">
        <v>1.5</v>
      </c>
      <c r="J24" s="12">
        <v>1.5</v>
      </c>
      <c r="K24" s="12">
        <v>1.5</v>
      </c>
      <c r="L24" s="12">
        <v>1.5</v>
      </c>
    </row>
    <row r="25" spans="1:12" x14ac:dyDescent="0.25">
      <c r="A25" s="10" t="s">
        <v>26</v>
      </c>
      <c r="B25" s="13" t="s">
        <v>34</v>
      </c>
      <c r="C25" s="10" t="s">
        <v>78</v>
      </c>
      <c r="D25" s="10" t="s">
        <v>108</v>
      </c>
      <c r="E25" s="10" t="s">
        <v>161</v>
      </c>
      <c r="F25" s="12">
        <v>1.5</v>
      </c>
      <c r="G25" s="12">
        <v>1.5</v>
      </c>
      <c r="H25" s="12">
        <v>1.5</v>
      </c>
      <c r="I25" s="12">
        <v>1.5</v>
      </c>
      <c r="J25" s="12">
        <v>1.5</v>
      </c>
      <c r="K25" s="12">
        <v>0</v>
      </c>
      <c r="L25" s="12">
        <v>0</v>
      </c>
    </row>
    <row r="26" spans="1:12" x14ac:dyDescent="0.25">
      <c r="A26" s="10" t="s">
        <v>26</v>
      </c>
      <c r="B26" s="13" t="s">
        <v>34</v>
      </c>
      <c r="C26" s="10" t="s">
        <v>78</v>
      </c>
      <c r="D26" s="10" t="s">
        <v>94</v>
      </c>
      <c r="E26" s="10" t="s">
        <v>162</v>
      </c>
      <c r="F26" s="12">
        <v>1.5</v>
      </c>
      <c r="G26" s="12">
        <v>1.5</v>
      </c>
      <c r="H26" s="12">
        <v>1.5</v>
      </c>
      <c r="I26" s="12">
        <v>1.5</v>
      </c>
      <c r="J26" s="12">
        <v>1.5</v>
      </c>
      <c r="K26" s="12">
        <v>1.5</v>
      </c>
      <c r="L26" s="12">
        <v>1.5</v>
      </c>
    </row>
    <row r="27" spans="1:12" x14ac:dyDescent="0.25">
      <c r="A27" s="10" t="s">
        <v>26</v>
      </c>
      <c r="B27" s="13" t="s">
        <v>34</v>
      </c>
      <c r="C27" s="10" t="s">
        <v>78</v>
      </c>
      <c r="D27" s="10" t="s">
        <v>100</v>
      </c>
      <c r="E27" s="10" t="s">
        <v>209</v>
      </c>
      <c r="F27" s="12">
        <v>1.5</v>
      </c>
      <c r="G27" s="12">
        <v>1.5</v>
      </c>
      <c r="H27" s="12">
        <v>1.5</v>
      </c>
      <c r="I27" s="12">
        <v>1.5</v>
      </c>
      <c r="J27" s="12">
        <v>1.5</v>
      </c>
      <c r="K27" s="12">
        <v>1.5</v>
      </c>
      <c r="L27" s="12">
        <v>0</v>
      </c>
    </row>
    <row r="28" spans="1:12" x14ac:dyDescent="0.25">
      <c r="A28" s="10" t="s">
        <v>26</v>
      </c>
      <c r="B28" s="13" t="s">
        <v>34</v>
      </c>
      <c r="C28" s="10" t="s">
        <v>89</v>
      </c>
      <c r="D28" s="10" t="s">
        <v>110</v>
      </c>
      <c r="E28" s="10" t="s">
        <v>272</v>
      </c>
      <c r="F28" s="12">
        <v>1</v>
      </c>
      <c r="G28" s="12">
        <v>1</v>
      </c>
      <c r="H28" s="12">
        <v>1</v>
      </c>
      <c r="I28" s="12">
        <v>1</v>
      </c>
      <c r="J28" s="12">
        <v>1</v>
      </c>
      <c r="K28" s="12">
        <v>0</v>
      </c>
      <c r="L28" s="12">
        <v>0</v>
      </c>
    </row>
    <row r="29" spans="1:12" x14ac:dyDescent="0.25">
      <c r="A29" s="10" t="s">
        <v>26</v>
      </c>
      <c r="B29" s="13" t="s">
        <v>79</v>
      </c>
      <c r="C29" s="10" t="s">
        <v>78</v>
      </c>
      <c r="D29" s="10" t="s">
        <v>101</v>
      </c>
      <c r="E29" s="10" t="s">
        <v>137</v>
      </c>
      <c r="F29" s="12">
        <v>1</v>
      </c>
      <c r="G29" s="12">
        <v>1</v>
      </c>
      <c r="H29" s="12">
        <v>1</v>
      </c>
      <c r="I29" s="12">
        <v>1</v>
      </c>
      <c r="J29" s="12">
        <v>1</v>
      </c>
      <c r="K29" s="12">
        <v>0</v>
      </c>
      <c r="L29" s="12">
        <v>0</v>
      </c>
    </row>
    <row r="30" spans="1:12" x14ac:dyDescent="0.25">
      <c r="A30" s="10" t="s">
        <v>26</v>
      </c>
      <c r="B30" s="13" t="s">
        <v>79</v>
      </c>
      <c r="C30" s="10" t="s">
        <v>78</v>
      </c>
      <c r="D30" s="10" t="s">
        <v>105</v>
      </c>
      <c r="E30" s="10" t="s">
        <v>154</v>
      </c>
      <c r="F30" s="12">
        <v>1</v>
      </c>
      <c r="G30" s="12">
        <v>1</v>
      </c>
      <c r="H30" s="12">
        <v>1</v>
      </c>
      <c r="I30" s="12">
        <v>1</v>
      </c>
      <c r="J30" s="12">
        <v>1</v>
      </c>
      <c r="K30" s="12">
        <v>0</v>
      </c>
      <c r="L30" s="12">
        <v>0</v>
      </c>
    </row>
    <row r="31" spans="1:12" x14ac:dyDescent="0.25">
      <c r="A31" s="10" t="s">
        <v>26</v>
      </c>
      <c r="B31" s="13" t="s">
        <v>79</v>
      </c>
      <c r="C31" s="10" t="s">
        <v>78</v>
      </c>
      <c r="D31" s="10" t="s">
        <v>104</v>
      </c>
      <c r="E31" s="10" t="s">
        <v>234</v>
      </c>
      <c r="F31" s="12">
        <v>1</v>
      </c>
      <c r="G31" s="12">
        <v>1</v>
      </c>
      <c r="H31" s="12">
        <v>1</v>
      </c>
      <c r="I31" s="12">
        <v>1</v>
      </c>
      <c r="J31" s="12">
        <v>1</v>
      </c>
      <c r="K31" s="12">
        <v>0</v>
      </c>
      <c r="L31" s="12">
        <v>1</v>
      </c>
    </row>
    <row r="32" spans="1:12" x14ac:dyDescent="0.25">
      <c r="A32" s="10" t="s">
        <v>26</v>
      </c>
      <c r="B32" s="13" t="s">
        <v>79</v>
      </c>
      <c r="C32" s="10" t="s">
        <v>78</v>
      </c>
      <c r="D32" s="10" t="s">
        <v>98</v>
      </c>
      <c r="E32" s="10" t="s">
        <v>268</v>
      </c>
      <c r="F32" s="12">
        <v>1</v>
      </c>
      <c r="G32" s="12">
        <v>1</v>
      </c>
      <c r="H32" s="12">
        <v>1</v>
      </c>
      <c r="I32" s="12">
        <v>1</v>
      </c>
      <c r="J32" s="12">
        <v>1</v>
      </c>
      <c r="K32" s="12">
        <v>0</v>
      </c>
      <c r="L32" s="12">
        <v>1</v>
      </c>
    </row>
    <row r="33" spans="1:12" x14ac:dyDescent="0.25">
      <c r="A33" s="10" t="s">
        <v>26</v>
      </c>
      <c r="B33" s="13" t="s">
        <v>79</v>
      </c>
      <c r="C33" s="10" t="s">
        <v>78</v>
      </c>
      <c r="D33" s="10" t="s">
        <v>103</v>
      </c>
      <c r="E33" s="10" t="s">
        <v>284</v>
      </c>
      <c r="F33" s="12">
        <v>1</v>
      </c>
      <c r="G33" s="12">
        <v>1</v>
      </c>
      <c r="H33" s="12">
        <v>1</v>
      </c>
      <c r="I33" s="12">
        <v>1</v>
      </c>
      <c r="J33" s="12">
        <v>1</v>
      </c>
      <c r="K33" s="12">
        <v>0</v>
      </c>
      <c r="L33" s="12">
        <v>1</v>
      </c>
    </row>
    <row r="34" spans="1:12" x14ac:dyDescent="0.25">
      <c r="A34" s="10" t="s">
        <v>26</v>
      </c>
      <c r="B34" s="13" t="s">
        <v>78</v>
      </c>
      <c r="C34" s="10" t="s">
        <v>29</v>
      </c>
      <c r="D34" s="10" t="s">
        <v>93</v>
      </c>
      <c r="E34" s="10" t="s">
        <v>190</v>
      </c>
      <c r="F34" s="12">
        <v>1.5</v>
      </c>
      <c r="G34" s="12">
        <v>1.5</v>
      </c>
      <c r="H34" s="12">
        <v>1.5</v>
      </c>
      <c r="I34" s="12">
        <v>1.5</v>
      </c>
      <c r="J34" s="12">
        <v>1.5</v>
      </c>
      <c r="K34" s="12">
        <v>0</v>
      </c>
      <c r="L34" s="12">
        <v>0</v>
      </c>
    </row>
    <row r="35" spans="1:12" x14ac:dyDescent="0.25">
      <c r="A35" s="10" t="s">
        <v>26</v>
      </c>
      <c r="B35" s="13" t="s">
        <v>78</v>
      </c>
      <c r="C35" s="10" t="s">
        <v>29</v>
      </c>
      <c r="D35" s="10" t="s">
        <v>107</v>
      </c>
      <c r="E35" s="10" t="s">
        <v>207</v>
      </c>
      <c r="F35" s="12">
        <v>1.5</v>
      </c>
      <c r="G35" s="12">
        <v>1.5</v>
      </c>
      <c r="H35" s="12">
        <v>1.5</v>
      </c>
      <c r="I35" s="12">
        <v>1.5</v>
      </c>
      <c r="J35" s="12">
        <v>1.5</v>
      </c>
      <c r="K35" s="12">
        <v>1.5</v>
      </c>
      <c r="L35" s="12">
        <v>0</v>
      </c>
    </row>
    <row r="36" spans="1:12" x14ac:dyDescent="0.25">
      <c r="A36" s="10" t="s">
        <v>26</v>
      </c>
      <c r="B36" s="13" t="s">
        <v>78</v>
      </c>
      <c r="C36" s="10" t="s">
        <v>29</v>
      </c>
      <c r="D36" s="10" t="s">
        <v>110</v>
      </c>
      <c r="E36" s="10" t="s">
        <v>280</v>
      </c>
      <c r="F36" s="12">
        <v>1.5</v>
      </c>
      <c r="G36" s="12">
        <v>1.5</v>
      </c>
      <c r="H36" s="12">
        <v>1.5</v>
      </c>
      <c r="I36" s="12">
        <v>1.5</v>
      </c>
      <c r="J36" s="12">
        <v>1.5</v>
      </c>
      <c r="K36" s="12">
        <v>0</v>
      </c>
      <c r="L36" s="12">
        <v>0</v>
      </c>
    </row>
    <row r="37" spans="1:12" x14ac:dyDescent="0.25">
      <c r="A37" s="10" t="s">
        <v>26</v>
      </c>
      <c r="B37" s="13" t="s">
        <v>81</v>
      </c>
      <c r="C37" s="10" t="s">
        <v>29</v>
      </c>
      <c r="D37" s="10" t="s">
        <v>101</v>
      </c>
      <c r="E37" s="10" t="s">
        <v>157</v>
      </c>
      <c r="F37" s="12">
        <v>1</v>
      </c>
      <c r="G37" s="12">
        <v>1</v>
      </c>
      <c r="H37" s="12">
        <v>1</v>
      </c>
      <c r="I37" s="12">
        <v>1</v>
      </c>
      <c r="J37" s="12">
        <v>1</v>
      </c>
      <c r="K37" s="12">
        <v>0</v>
      </c>
      <c r="L37" s="12">
        <v>0</v>
      </c>
    </row>
    <row r="38" spans="1:12" x14ac:dyDescent="0.25">
      <c r="A38" s="10" t="s">
        <v>26</v>
      </c>
      <c r="B38" s="13" t="s">
        <v>81</v>
      </c>
      <c r="C38" s="10" t="s">
        <v>29</v>
      </c>
      <c r="D38" s="10" t="s">
        <v>103</v>
      </c>
      <c r="E38" s="10" t="s">
        <v>164</v>
      </c>
      <c r="F38" s="12">
        <v>1</v>
      </c>
      <c r="G38" s="12">
        <v>1</v>
      </c>
      <c r="H38" s="12">
        <v>1</v>
      </c>
      <c r="I38" s="12">
        <v>1</v>
      </c>
      <c r="J38" s="12">
        <v>1</v>
      </c>
      <c r="K38" s="12">
        <v>1</v>
      </c>
      <c r="L38" s="12">
        <v>0</v>
      </c>
    </row>
    <row r="39" spans="1:12" x14ac:dyDescent="0.25">
      <c r="A39" s="10" t="s">
        <v>26</v>
      </c>
      <c r="B39" s="13" t="s">
        <v>81</v>
      </c>
      <c r="C39" s="10" t="s">
        <v>29</v>
      </c>
      <c r="D39" s="10" t="s">
        <v>104</v>
      </c>
      <c r="E39" s="10" t="s">
        <v>167</v>
      </c>
      <c r="F39" s="12">
        <v>1</v>
      </c>
      <c r="G39" s="12">
        <v>1</v>
      </c>
      <c r="H39" s="12">
        <v>1</v>
      </c>
      <c r="I39" s="12">
        <v>1</v>
      </c>
      <c r="J39" s="12">
        <v>1</v>
      </c>
      <c r="K39" s="12">
        <v>0</v>
      </c>
      <c r="L39" s="12">
        <v>1</v>
      </c>
    </row>
    <row r="40" spans="1:12" x14ac:dyDescent="0.25">
      <c r="A40" s="10" t="s">
        <v>26</v>
      </c>
      <c r="B40" s="13" t="s">
        <v>81</v>
      </c>
      <c r="C40" s="10" t="s">
        <v>29</v>
      </c>
      <c r="D40" s="10" t="s">
        <v>106</v>
      </c>
      <c r="E40" s="10" t="s">
        <v>171</v>
      </c>
      <c r="F40" s="12">
        <v>1</v>
      </c>
      <c r="G40" s="12">
        <v>1</v>
      </c>
      <c r="H40" s="12">
        <v>1</v>
      </c>
      <c r="I40" s="12">
        <v>1</v>
      </c>
      <c r="J40" s="12">
        <v>1</v>
      </c>
      <c r="K40" s="12">
        <v>0</v>
      </c>
      <c r="L40" s="12">
        <v>1</v>
      </c>
    </row>
    <row r="41" spans="1:12" x14ac:dyDescent="0.25">
      <c r="A41" s="10" t="s">
        <v>26</v>
      </c>
      <c r="B41" s="13" t="s">
        <v>81</v>
      </c>
      <c r="C41" s="10" t="s">
        <v>29</v>
      </c>
      <c r="D41" s="10" t="s">
        <v>109</v>
      </c>
      <c r="E41" s="10" t="s">
        <v>184</v>
      </c>
      <c r="F41" s="12">
        <v>1</v>
      </c>
      <c r="G41" s="12">
        <v>1</v>
      </c>
      <c r="H41" s="12">
        <v>1</v>
      </c>
      <c r="I41" s="12">
        <v>1</v>
      </c>
      <c r="J41" s="12">
        <v>1</v>
      </c>
      <c r="K41" s="12">
        <v>0</v>
      </c>
      <c r="L41" s="12">
        <v>0</v>
      </c>
    </row>
    <row r="42" spans="1:12" x14ac:dyDescent="0.25">
      <c r="A42" s="10" t="s">
        <v>26</v>
      </c>
      <c r="B42" s="13" t="s">
        <v>81</v>
      </c>
      <c r="C42" s="10" t="s">
        <v>29</v>
      </c>
      <c r="D42" s="10" t="s">
        <v>100</v>
      </c>
      <c r="E42" s="10" t="s">
        <v>193</v>
      </c>
      <c r="F42" s="12">
        <v>1</v>
      </c>
      <c r="G42" s="12">
        <v>1</v>
      </c>
      <c r="H42" s="12">
        <v>1</v>
      </c>
      <c r="I42" s="12">
        <v>1</v>
      </c>
      <c r="J42" s="12">
        <v>1</v>
      </c>
      <c r="K42" s="12">
        <v>1</v>
      </c>
      <c r="L42" s="12">
        <v>0</v>
      </c>
    </row>
    <row r="43" spans="1:12" x14ac:dyDescent="0.25">
      <c r="A43" s="10" t="s">
        <v>26</v>
      </c>
      <c r="B43" s="13" t="s">
        <v>81</v>
      </c>
      <c r="C43" s="10" t="s">
        <v>29</v>
      </c>
      <c r="D43" s="10" t="s">
        <v>94</v>
      </c>
      <c r="E43" s="10" t="s">
        <v>194</v>
      </c>
      <c r="F43" s="12">
        <v>1</v>
      </c>
      <c r="G43" s="12">
        <v>1</v>
      </c>
      <c r="H43" s="12">
        <v>1</v>
      </c>
      <c r="I43" s="12">
        <v>1</v>
      </c>
      <c r="J43" s="12">
        <v>1</v>
      </c>
      <c r="K43" s="12">
        <v>0</v>
      </c>
      <c r="L43" s="12">
        <v>1</v>
      </c>
    </row>
    <row r="44" spans="1:12" x14ac:dyDescent="0.25">
      <c r="A44" s="10" t="s">
        <v>26</v>
      </c>
      <c r="B44" s="13" t="s">
        <v>81</v>
      </c>
      <c r="C44" s="10" t="s">
        <v>29</v>
      </c>
      <c r="D44" s="10" t="s">
        <v>102</v>
      </c>
      <c r="E44" s="10" t="s">
        <v>223</v>
      </c>
      <c r="F44" s="12">
        <v>1</v>
      </c>
      <c r="G44" s="12">
        <v>1</v>
      </c>
      <c r="H44" s="12">
        <v>1</v>
      </c>
      <c r="I44" s="12">
        <v>1</v>
      </c>
      <c r="J44" s="12">
        <v>1</v>
      </c>
      <c r="K44" s="12">
        <v>1</v>
      </c>
      <c r="L44" s="12">
        <v>0</v>
      </c>
    </row>
    <row r="45" spans="1:12" x14ac:dyDescent="0.25">
      <c r="A45" s="10" t="s">
        <v>26</v>
      </c>
      <c r="B45" s="13" t="s">
        <v>81</v>
      </c>
      <c r="C45" s="10" t="s">
        <v>29</v>
      </c>
      <c r="D45" s="10" t="s">
        <v>98</v>
      </c>
      <c r="E45" s="10" t="s">
        <v>224</v>
      </c>
      <c r="F45" s="12">
        <v>1</v>
      </c>
      <c r="G45" s="12">
        <v>1</v>
      </c>
      <c r="H45" s="12">
        <v>1</v>
      </c>
      <c r="I45" s="12">
        <v>1</v>
      </c>
      <c r="J45" s="12">
        <v>1</v>
      </c>
      <c r="K45" s="12">
        <v>0</v>
      </c>
      <c r="L45" s="12">
        <v>1</v>
      </c>
    </row>
    <row r="46" spans="1:12" x14ac:dyDescent="0.25">
      <c r="A46" s="10" t="s">
        <v>26</v>
      </c>
      <c r="B46" s="13" t="s">
        <v>81</v>
      </c>
      <c r="C46" s="10" t="s">
        <v>29</v>
      </c>
      <c r="D46" s="10" t="s">
        <v>108</v>
      </c>
      <c r="E46" s="10" t="s">
        <v>282</v>
      </c>
      <c r="F46" s="12">
        <v>1</v>
      </c>
      <c r="G46" s="12">
        <v>1</v>
      </c>
      <c r="H46" s="12">
        <v>1</v>
      </c>
      <c r="I46" s="12">
        <v>1</v>
      </c>
      <c r="J46" s="12">
        <v>1</v>
      </c>
      <c r="K46" s="12">
        <v>0</v>
      </c>
      <c r="L46" s="12">
        <v>0</v>
      </c>
    </row>
    <row r="47" spans="1:12" x14ac:dyDescent="0.25">
      <c r="A47" t="s">
        <v>26</v>
      </c>
      <c r="B47" s="15" t="s">
        <v>29</v>
      </c>
      <c r="C47" t="s">
        <v>30</v>
      </c>
      <c r="D47" t="s">
        <v>36</v>
      </c>
      <c r="E47" t="s">
        <v>41</v>
      </c>
      <c r="F47" s="9">
        <v>1</v>
      </c>
      <c r="G47" s="9">
        <v>1</v>
      </c>
      <c r="H47" s="9">
        <v>1</v>
      </c>
      <c r="I47" s="9">
        <v>1</v>
      </c>
      <c r="J47" s="9">
        <v>1</v>
      </c>
      <c r="K47" s="9">
        <v>0</v>
      </c>
      <c r="L47" s="9">
        <v>0</v>
      </c>
    </row>
    <row r="48" spans="1:12" x14ac:dyDescent="0.25">
      <c r="A48" t="s">
        <v>26</v>
      </c>
      <c r="B48" s="15" t="s">
        <v>29</v>
      </c>
      <c r="C48" t="s">
        <v>30</v>
      </c>
      <c r="D48" t="s">
        <v>37</v>
      </c>
      <c r="E48" t="s">
        <v>42</v>
      </c>
      <c r="F48" s="9">
        <v>1</v>
      </c>
      <c r="G48" s="9">
        <v>1</v>
      </c>
      <c r="H48" s="9">
        <v>1</v>
      </c>
      <c r="I48" s="9">
        <v>1</v>
      </c>
      <c r="J48" s="9">
        <v>1</v>
      </c>
      <c r="K48" s="9">
        <v>0</v>
      </c>
      <c r="L48" s="9">
        <v>0</v>
      </c>
    </row>
    <row r="49" spans="1:12" x14ac:dyDescent="0.25">
      <c r="A49" t="s">
        <v>26</v>
      </c>
      <c r="B49" s="15" t="s">
        <v>29</v>
      </c>
      <c r="C49" t="s">
        <v>30</v>
      </c>
      <c r="D49" t="s">
        <v>38</v>
      </c>
      <c r="E49" t="s">
        <v>43</v>
      </c>
      <c r="F49" s="9">
        <v>1</v>
      </c>
      <c r="G49" s="9">
        <v>1</v>
      </c>
      <c r="H49" s="9">
        <v>1</v>
      </c>
      <c r="I49" s="9">
        <v>1</v>
      </c>
      <c r="J49" s="9">
        <v>1</v>
      </c>
      <c r="K49" s="9">
        <v>0</v>
      </c>
      <c r="L49" s="9">
        <v>0</v>
      </c>
    </row>
    <row r="50" spans="1:12" x14ac:dyDescent="0.25">
      <c r="A50" t="s">
        <v>26</v>
      </c>
      <c r="B50" s="15" t="s">
        <v>29</v>
      </c>
      <c r="C50" t="s">
        <v>30</v>
      </c>
      <c r="D50" t="s">
        <v>39</v>
      </c>
      <c r="E50" t="s">
        <v>44</v>
      </c>
      <c r="F50" s="9">
        <v>1</v>
      </c>
      <c r="G50" s="9">
        <v>1</v>
      </c>
      <c r="H50" s="9">
        <v>1</v>
      </c>
      <c r="I50" s="9">
        <v>1</v>
      </c>
      <c r="J50" s="9">
        <v>1</v>
      </c>
      <c r="K50" s="9">
        <v>0</v>
      </c>
      <c r="L50" s="9">
        <v>0</v>
      </c>
    </row>
    <row r="51" spans="1:12" x14ac:dyDescent="0.25">
      <c r="A51" t="s">
        <v>26</v>
      </c>
      <c r="B51" s="15" t="s">
        <v>29</v>
      </c>
      <c r="C51" t="s">
        <v>30</v>
      </c>
      <c r="D51" t="s">
        <v>40</v>
      </c>
      <c r="E51" t="s">
        <v>45</v>
      </c>
      <c r="F51" s="9">
        <v>1</v>
      </c>
      <c r="G51" s="9">
        <v>1</v>
      </c>
      <c r="H51" s="9">
        <v>1</v>
      </c>
      <c r="I51" s="9">
        <v>1</v>
      </c>
      <c r="J51" s="9">
        <v>1</v>
      </c>
      <c r="K51" s="9">
        <v>0</v>
      </c>
      <c r="L51" s="9">
        <v>0</v>
      </c>
    </row>
    <row r="52" spans="1:12" x14ac:dyDescent="0.25">
      <c r="A52" t="s">
        <v>26</v>
      </c>
      <c r="B52" s="13" t="s">
        <v>15</v>
      </c>
      <c r="C52" s="13" t="s">
        <v>73</v>
      </c>
      <c r="D52" s="10" t="s">
        <v>96</v>
      </c>
      <c r="E52" s="10" t="s">
        <v>129</v>
      </c>
      <c r="F52" s="12">
        <v>2</v>
      </c>
      <c r="G52" s="12">
        <v>2</v>
      </c>
      <c r="H52" s="12">
        <v>2</v>
      </c>
      <c r="I52" s="12">
        <v>2</v>
      </c>
      <c r="J52" s="12">
        <v>2</v>
      </c>
      <c r="K52" s="12">
        <v>0</v>
      </c>
      <c r="L52" s="12">
        <v>0</v>
      </c>
    </row>
    <row r="53" spans="1:12" x14ac:dyDescent="0.25">
      <c r="A53" s="10" t="s">
        <v>26</v>
      </c>
      <c r="B53" s="13" t="s">
        <v>15</v>
      </c>
      <c r="C53" s="10" t="s">
        <v>80</v>
      </c>
      <c r="D53" s="10" t="s">
        <v>94</v>
      </c>
      <c r="E53" s="10" t="s">
        <v>127</v>
      </c>
      <c r="F53" s="12">
        <v>1.5</v>
      </c>
      <c r="G53" s="12">
        <v>1.5</v>
      </c>
      <c r="H53" s="12">
        <v>1.5</v>
      </c>
      <c r="I53" s="12">
        <v>1.5</v>
      </c>
      <c r="J53" s="12">
        <v>1.5</v>
      </c>
      <c r="K53" s="12">
        <v>0</v>
      </c>
      <c r="L53" s="12">
        <v>0</v>
      </c>
    </row>
    <row r="54" spans="1:12" x14ac:dyDescent="0.25">
      <c r="A54" s="10" t="s">
        <v>26</v>
      </c>
      <c r="B54" s="13" t="s">
        <v>15</v>
      </c>
      <c r="C54" s="10" t="s">
        <v>80</v>
      </c>
      <c r="D54" s="10" t="s">
        <v>97</v>
      </c>
      <c r="E54" s="10" t="s">
        <v>165</v>
      </c>
      <c r="F54" s="12">
        <v>1.5</v>
      </c>
      <c r="G54" s="12">
        <v>1.5</v>
      </c>
      <c r="H54" s="12">
        <v>1.5</v>
      </c>
      <c r="I54" s="12">
        <v>1.5</v>
      </c>
      <c r="J54" s="12">
        <v>1.5</v>
      </c>
      <c r="K54" s="12">
        <v>0</v>
      </c>
      <c r="L54" s="12">
        <v>0</v>
      </c>
    </row>
    <row r="55" spans="1:12" x14ac:dyDescent="0.25">
      <c r="A55" s="10" t="s">
        <v>26</v>
      </c>
      <c r="B55" s="13" t="s">
        <v>15</v>
      </c>
      <c r="C55" s="10" t="s">
        <v>80</v>
      </c>
      <c r="D55" s="10" t="s">
        <v>100</v>
      </c>
      <c r="E55" s="10" t="s">
        <v>174</v>
      </c>
      <c r="F55" s="12">
        <v>1.5</v>
      </c>
      <c r="G55" s="12">
        <v>1.5</v>
      </c>
      <c r="H55" s="12">
        <v>1.5</v>
      </c>
      <c r="I55" s="12">
        <v>1.5</v>
      </c>
      <c r="J55" s="12">
        <v>1.5</v>
      </c>
      <c r="K55" s="12">
        <v>1.5</v>
      </c>
      <c r="L55" s="12">
        <v>1.5</v>
      </c>
    </row>
    <row r="56" spans="1:12" x14ac:dyDescent="0.25">
      <c r="A56" s="10" t="s">
        <v>26</v>
      </c>
      <c r="B56" s="13" t="s">
        <v>15</v>
      </c>
      <c r="C56" s="10" t="s">
        <v>16</v>
      </c>
      <c r="D56" s="10" t="s">
        <v>106</v>
      </c>
      <c r="E56" s="10" t="s">
        <v>181</v>
      </c>
      <c r="F56" s="12">
        <v>1</v>
      </c>
      <c r="G56" s="12">
        <v>1</v>
      </c>
      <c r="H56" s="12">
        <v>1</v>
      </c>
      <c r="I56" s="12">
        <v>1</v>
      </c>
      <c r="J56" s="12">
        <v>1</v>
      </c>
      <c r="K56" s="12">
        <v>1</v>
      </c>
      <c r="L56" s="12">
        <v>1</v>
      </c>
    </row>
    <row r="57" spans="1:12" x14ac:dyDescent="0.25">
      <c r="A57" s="10" t="s">
        <v>26</v>
      </c>
      <c r="B57" s="13" t="s">
        <v>15</v>
      </c>
      <c r="C57" s="10" t="s">
        <v>16</v>
      </c>
      <c r="D57" s="10" t="s">
        <v>93</v>
      </c>
      <c r="E57" s="10" t="s">
        <v>201</v>
      </c>
      <c r="F57" s="12">
        <v>1</v>
      </c>
      <c r="G57" s="12">
        <v>1</v>
      </c>
      <c r="H57" s="12">
        <v>1</v>
      </c>
      <c r="I57" s="12">
        <v>1</v>
      </c>
      <c r="J57" s="12">
        <v>1</v>
      </c>
      <c r="K57" s="12">
        <v>1</v>
      </c>
      <c r="L57" s="12">
        <v>0</v>
      </c>
    </row>
    <row r="58" spans="1:12" x14ac:dyDescent="0.25">
      <c r="A58" s="10" t="s">
        <v>26</v>
      </c>
      <c r="B58" s="13" t="s">
        <v>15</v>
      </c>
      <c r="C58" s="10" t="s">
        <v>16</v>
      </c>
      <c r="D58" s="10" t="s">
        <v>107</v>
      </c>
      <c r="E58" s="10" t="s">
        <v>203</v>
      </c>
      <c r="F58" s="12">
        <v>1</v>
      </c>
      <c r="G58" s="12">
        <v>1</v>
      </c>
      <c r="H58" s="12">
        <v>1</v>
      </c>
      <c r="I58" s="12">
        <v>1</v>
      </c>
      <c r="J58" s="12">
        <v>1</v>
      </c>
      <c r="K58" s="12">
        <v>0</v>
      </c>
      <c r="L58" s="12">
        <v>0</v>
      </c>
    </row>
    <row r="59" spans="1:12" x14ac:dyDescent="0.25">
      <c r="A59" s="10" t="s">
        <v>26</v>
      </c>
      <c r="B59" s="13" t="s">
        <v>15</v>
      </c>
      <c r="C59" s="10" t="s">
        <v>16</v>
      </c>
      <c r="D59" s="10" t="s">
        <v>103</v>
      </c>
      <c r="E59" s="10" t="s">
        <v>233</v>
      </c>
      <c r="F59" s="12">
        <v>1</v>
      </c>
      <c r="G59" s="12">
        <v>1</v>
      </c>
      <c r="H59" s="12">
        <v>1</v>
      </c>
      <c r="I59" s="12">
        <v>1</v>
      </c>
      <c r="J59" s="12">
        <v>1</v>
      </c>
      <c r="K59" s="12">
        <v>0</v>
      </c>
      <c r="L59" s="12">
        <v>0</v>
      </c>
    </row>
    <row r="60" spans="1:12" x14ac:dyDescent="0.25">
      <c r="A60" s="10" t="s">
        <v>26</v>
      </c>
      <c r="B60" s="13" t="s">
        <v>15</v>
      </c>
      <c r="C60" s="10" t="s">
        <v>80</v>
      </c>
      <c r="D60" s="10" t="s">
        <v>95</v>
      </c>
      <c r="E60" s="10" t="s">
        <v>263</v>
      </c>
      <c r="F60" s="12">
        <v>1.5</v>
      </c>
      <c r="G60" s="12">
        <v>1.5</v>
      </c>
      <c r="H60" s="12">
        <v>1.5</v>
      </c>
      <c r="I60" s="12">
        <v>1.5</v>
      </c>
      <c r="J60" s="12">
        <v>1.5</v>
      </c>
      <c r="K60" s="12">
        <v>1.5</v>
      </c>
      <c r="L60" s="12">
        <v>0</v>
      </c>
    </row>
    <row r="61" spans="1:12" x14ac:dyDescent="0.25">
      <c r="A61" s="10" t="s">
        <v>26</v>
      </c>
      <c r="B61" s="13" t="s">
        <v>15</v>
      </c>
      <c r="C61" s="10" t="s">
        <v>16</v>
      </c>
      <c r="D61" s="10" t="s">
        <v>99</v>
      </c>
      <c r="E61" s="10" t="s">
        <v>278</v>
      </c>
      <c r="F61" s="12">
        <v>1</v>
      </c>
      <c r="G61" s="12">
        <v>1</v>
      </c>
      <c r="H61" s="12">
        <v>1</v>
      </c>
      <c r="I61" s="12">
        <v>1</v>
      </c>
      <c r="J61" s="12">
        <v>1</v>
      </c>
      <c r="K61" s="12">
        <v>0</v>
      </c>
      <c r="L61" s="12">
        <v>0</v>
      </c>
    </row>
    <row r="62" spans="1:12" x14ac:dyDescent="0.25">
      <c r="A62" s="10" t="s">
        <v>26</v>
      </c>
      <c r="B62" s="13" t="s">
        <v>15</v>
      </c>
      <c r="C62" s="10" t="s">
        <v>16</v>
      </c>
      <c r="D62" s="10" t="s">
        <v>101</v>
      </c>
      <c r="E62" s="10" t="s">
        <v>285</v>
      </c>
      <c r="F62" s="12">
        <v>1</v>
      </c>
      <c r="G62" s="12">
        <v>1</v>
      </c>
      <c r="H62" s="12">
        <v>1</v>
      </c>
      <c r="I62" s="12">
        <v>1</v>
      </c>
      <c r="J62" s="12">
        <v>1</v>
      </c>
      <c r="K62" s="12">
        <v>1</v>
      </c>
      <c r="L62" s="12">
        <v>0</v>
      </c>
    </row>
    <row r="63" spans="1:12" x14ac:dyDescent="0.25">
      <c r="A63" s="10" t="s">
        <v>26</v>
      </c>
      <c r="B63" s="13" t="s">
        <v>16</v>
      </c>
      <c r="C63" s="10" t="s">
        <v>73</v>
      </c>
      <c r="D63" s="10" t="s">
        <v>104</v>
      </c>
      <c r="E63" s="10" t="s">
        <v>241</v>
      </c>
      <c r="F63" s="12">
        <v>1</v>
      </c>
      <c r="G63" s="12">
        <v>1</v>
      </c>
      <c r="H63" s="12">
        <v>1</v>
      </c>
      <c r="I63" s="12">
        <v>1</v>
      </c>
      <c r="J63" s="12">
        <v>1</v>
      </c>
      <c r="K63" s="12">
        <v>0</v>
      </c>
      <c r="L63" s="12">
        <v>0</v>
      </c>
    </row>
    <row r="64" spans="1:12" x14ac:dyDescent="0.25">
      <c r="A64" s="10" t="s">
        <v>26</v>
      </c>
      <c r="B64" s="13" t="s">
        <v>80</v>
      </c>
      <c r="C64" s="10" t="s">
        <v>82</v>
      </c>
      <c r="D64" s="10" t="s">
        <v>103</v>
      </c>
      <c r="E64" s="10" t="s">
        <v>139</v>
      </c>
      <c r="F64" s="12">
        <v>1</v>
      </c>
      <c r="G64" s="12">
        <v>1</v>
      </c>
      <c r="H64" s="12">
        <v>1</v>
      </c>
      <c r="I64" s="12">
        <v>1</v>
      </c>
      <c r="J64" s="12">
        <v>1</v>
      </c>
      <c r="K64" s="12">
        <v>0</v>
      </c>
      <c r="L64" s="12">
        <v>1</v>
      </c>
    </row>
    <row r="65" spans="1:12" x14ac:dyDescent="0.25">
      <c r="A65" s="10" t="s">
        <v>26</v>
      </c>
      <c r="B65" s="13" t="s">
        <v>80</v>
      </c>
      <c r="C65" s="10" t="s">
        <v>82</v>
      </c>
      <c r="D65" s="10" t="s">
        <v>99</v>
      </c>
      <c r="E65" s="10" t="s">
        <v>146</v>
      </c>
      <c r="F65" s="12">
        <v>1</v>
      </c>
      <c r="G65" s="12">
        <v>1</v>
      </c>
      <c r="H65" s="12">
        <v>1</v>
      </c>
      <c r="I65" s="12">
        <v>1</v>
      </c>
      <c r="J65" s="12">
        <v>1</v>
      </c>
      <c r="K65" s="12">
        <v>0</v>
      </c>
      <c r="L65" s="12">
        <v>0</v>
      </c>
    </row>
    <row r="66" spans="1:12" x14ac:dyDescent="0.25">
      <c r="A66" s="10" t="s">
        <v>26</v>
      </c>
      <c r="B66" s="13" t="s">
        <v>80</v>
      </c>
      <c r="C66" s="10" t="s">
        <v>82</v>
      </c>
      <c r="D66" s="10" t="s">
        <v>106</v>
      </c>
      <c r="E66" s="10" t="s">
        <v>248</v>
      </c>
      <c r="F66" s="12">
        <v>1</v>
      </c>
      <c r="G66" s="12">
        <v>1</v>
      </c>
      <c r="H66" s="12">
        <v>1</v>
      </c>
      <c r="I66" s="12">
        <v>1</v>
      </c>
      <c r="J66" s="12">
        <v>1</v>
      </c>
      <c r="K66" s="12">
        <v>0</v>
      </c>
      <c r="L66" s="12">
        <v>1</v>
      </c>
    </row>
    <row r="67" spans="1:12" x14ac:dyDescent="0.25">
      <c r="A67" s="10" t="s">
        <v>26</v>
      </c>
      <c r="B67" s="13" t="s">
        <v>80</v>
      </c>
      <c r="C67" s="10" t="s">
        <v>82</v>
      </c>
      <c r="D67" s="10" t="s">
        <v>93</v>
      </c>
      <c r="E67" s="10" t="s">
        <v>258</v>
      </c>
      <c r="F67" s="12">
        <v>1</v>
      </c>
      <c r="G67" s="12">
        <v>1</v>
      </c>
      <c r="H67" s="12">
        <v>1</v>
      </c>
      <c r="I67" s="12">
        <v>1</v>
      </c>
      <c r="J67" s="12">
        <v>1</v>
      </c>
      <c r="K67" s="12">
        <v>0</v>
      </c>
      <c r="L67" s="12">
        <v>0</v>
      </c>
    </row>
    <row r="68" spans="1:12" x14ac:dyDescent="0.25">
      <c r="A68" s="10" t="s">
        <v>26</v>
      </c>
      <c r="B68" s="13" t="s">
        <v>73</v>
      </c>
      <c r="C68" s="10" t="s">
        <v>31</v>
      </c>
      <c r="D68" s="10" t="s">
        <v>102</v>
      </c>
      <c r="E68" s="10" t="s">
        <v>175</v>
      </c>
      <c r="F68" s="12">
        <v>1</v>
      </c>
      <c r="G68" s="12">
        <v>1</v>
      </c>
      <c r="H68" s="12">
        <v>1</v>
      </c>
      <c r="I68" s="12">
        <v>1</v>
      </c>
      <c r="J68" s="12">
        <v>1</v>
      </c>
      <c r="K68" s="12">
        <v>0</v>
      </c>
      <c r="L68" s="12">
        <v>1</v>
      </c>
    </row>
    <row r="69" spans="1:12" x14ac:dyDescent="0.25">
      <c r="A69" s="10" t="s">
        <v>26</v>
      </c>
      <c r="B69" s="13" t="s">
        <v>73</v>
      </c>
      <c r="C69" s="10" t="s">
        <v>31</v>
      </c>
      <c r="D69" s="10" t="s">
        <v>100</v>
      </c>
      <c r="E69" s="10" t="s">
        <v>187</v>
      </c>
      <c r="F69" s="12">
        <v>1</v>
      </c>
      <c r="G69" s="12">
        <v>1</v>
      </c>
      <c r="H69" s="12">
        <v>1</v>
      </c>
      <c r="I69" s="12">
        <v>1</v>
      </c>
      <c r="J69" s="12">
        <v>1</v>
      </c>
      <c r="K69" s="12">
        <v>1</v>
      </c>
      <c r="L69" s="12">
        <v>0</v>
      </c>
    </row>
    <row r="70" spans="1:12" x14ac:dyDescent="0.25">
      <c r="A70" s="10" t="s">
        <v>26</v>
      </c>
      <c r="B70" s="13" t="s">
        <v>73</v>
      </c>
      <c r="C70" s="10" t="s">
        <v>31</v>
      </c>
      <c r="D70" s="10" t="s">
        <v>101</v>
      </c>
      <c r="E70" s="10" t="s">
        <v>269</v>
      </c>
      <c r="F70" s="12">
        <v>1</v>
      </c>
      <c r="G70" s="12">
        <v>1</v>
      </c>
      <c r="H70" s="12">
        <v>1</v>
      </c>
      <c r="I70" s="12">
        <v>1</v>
      </c>
      <c r="J70" s="12">
        <v>1</v>
      </c>
      <c r="K70" s="12">
        <v>0</v>
      </c>
      <c r="L70" s="12">
        <v>0</v>
      </c>
    </row>
    <row r="71" spans="1:12" x14ac:dyDescent="0.25">
      <c r="A71" s="10" t="s">
        <v>26</v>
      </c>
      <c r="B71" s="13" t="s">
        <v>73</v>
      </c>
      <c r="C71" s="10" t="s">
        <v>91</v>
      </c>
      <c r="D71" s="10" t="s">
        <v>105</v>
      </c>
      <c r="E71" s="10" t="s">
        <v>292</v>
      </c>
      <c r="F71" s="12">
        <v>1.5</v>
      </c>
      <c r="G71" s="12">
        <v>1.5</v>
      </c>
      <c r="H71" s="12">
        <v>1.5</v>
      </c>
      <c r="I71" s="12">
        <v>1.5</v>
      </c>
      <c r="J71" s="12">
        <v>1.5</v>
      </c>
      <c r="K71" s="12">
        <v>0</v>
      </c>
      <c r="L71" s="12">
        <v>0</v>
      </c>
    </row>
    <row r="72" spans="1:12" x14ac:dyDescent="0.25">
      <c r="A72" s="10" t="s">
        <v>26</v>
      </c>
      <c r="B72" s="13" t="s">
        <v>82</v>
      </c>
      <c r="C72" s="13" t="s">
        <v>32</v>
      </c>
      <c r="D72" s="10" t="s">
        <v>94</v>
      </c>
      <c r="E72" s="10" t="s">
        <v>179</v>
      </c>
      <c r="F72" s="12">
        <v>1.5</v>
      </c>
      <c r="G72" s="12">
        <v>1.5</v>
      </c>
      <c r="H72" s="12">
        <v>1.5</v>
      </c>
      <c r="I72" s="12">
        <v>1.5</v>
      </c>
      <c r="J72" s="12">
        <v>1.5</v>
      </c>
      <c r="K72" s="12">
        <v>0</v>
      </c>
      <c r="L72" s="12">
        <v>1.5</v>
      </c>
    </row>
    <row r="73" spans="1:12" x14ac:dyDescent="0.25">
      <c r="A73" s="10" t="s">
        <v>26</v>
      </c>
      <c r="B73" s="13" t="s">
        <v>82</v>
      </c>
      <c r="C73" s="10" t="s">
        <v>91</v>
      </c>
      <c r="D73" s="10" t="s">
        <v>104</v>
      </c>
      <c r="E73" s="10" t="s">
        <v>228</v>
      </c>
      <c r="F73" s="12">
        <v>1</v>
      </c>
      <c r="G73" s="12">
        <v>1</v>
      </c>
      <c r="H73" s="12">
        <v>1</v>
      </c>
      <c r="I73" s="12">
        <v>1</v>
      </c>
      <c r="J73" s="12">
        <v>1</v>
      </c>
      <c r="K73" s="12">
        <v>1</v>
      </c>
      <c r="L73" s="12">
        <v>0</v>
      </c>
    </row>
    <row r="74" spans="1:12" x14ac:dyDescent="0.25">
      <c r="A74" s="10" t="s">
        <v>26</v>
      </c>
      <c r="B74" s="13" t="s">
        <v>82</v>
      </c>
      <c r="C74" s="10" t="s">
        <v>91</v>
      </c>
      <c r="D74" s="10" t="s">
        <v>98</v>
      </c>
      <c r="E74" s="10" t="s">
        <v>244</v>
      </c>
      <c r="F74" s="12">
        <v>1</v>
      </c>
      <c r="G74" s="12">
        <v>1</v>
      </c>
      <c r="H74" s="12">
        <v>1</v>
      </c>
      <c r="I74" s="12">
        <v>1</v>
      </c>
      <c r="J74" s="12">
        <v>1</v>
      </c>
      <c r="K74" s="12">
        <v>1</v>
      </c>
      <c r="L74" s="12">
        <v>0</v>
      </c>
    </row>
    <row r="75" spans="1:12" x14ac:dyDescent="0.25">
      <c r="A75" s="10" t="s">
        <v>26</v>
      </c>
      <c r="B75" s="13" t="s">
        <v>82</v>
      </c>
      <c r="C75" s="10" t="s">
        <v>32</v>
      </c>
      <c r="D75" s="10" t="s">
        <v>95</v>
      </c>
      <c r="E75" s="10" t="s">
        <v>252</v>
      </c>
      <c r="F75" s="12">
        <v>1.5</v>
      </c>
      <c r="G75" s="12">
        <v>1.5</v>
      </c>
      <c r="H75" s="12">
        <v>1.5</v>
      </c>
      <c r="I75" s="12">
        <v>1.5</v>
      </c>
      <c r="J75" s="12">
        <v>1.5</v>
      </c>
      <c r="K75" s="12">
        <v>1.5</v>
      </c>
      <c r="L75" s="12">
        <v>0</v>
      </c>
    </row>
    <row r="76" spans="1:12" x14ac:dyDescent="0.25">
      <c r="A76" t="s">
        <v>26</v>
      </c>
      <c r="B76" s="15" t="s">
        <v>31</v>
      </c>
      <c r="C76" t="s">
        <v>32</v>
      </c>
      <c r="D76" t="s">
        <v>36</v>
      </c>
      <c r="E76" t="s">
        <v>46</v>
      </c>
      <c r="F76" s="9">
        <v>1</v>
      </c>
      <c r="G76" s="9">
        <v>1</v>
      </c>
      <c r="H76" s="9">
        <v>1</v>
      </c>
      <c r="I76" s="9">
        <v>1</v>
      </c>
      <c r="J76" s="9">
        <v>1</v>
      </c>
      <c r="K76" s="9">
        <v>0</v>
      </c>
      <c r="L76" s="9">
        <v>0</v>
      </c>
    </row>
    <row r="77" spans="1:12" x14ac:dyDescent="0.25">
      <c r="A77" t="s">
        <v>26</v>
      </c>
      <c r="B77" s="15" t="s">
        <v>31</v>
      </c>
      <c r="C77" t="s">
        <v>32</v>
      </c>
      <c r="D77" t="s">
        <v>37</v>
      </c>
      <c r="E77" t="s">
        <v>47</v>
      </c>
      <c r="F77" s="9">
        <v>1</v>
      </c>
      <c r="G77" s="9">
        <v>1</v>
      </c>
      <c r="H77" s="9">
        <v>1</v>
      </c>
      <c r="I77" s="9">
        <v>1</v>
      </c>
      <c r="J77" s="9">
        <v>1</v>
      </c>
      <c r="K77" s="9">
        <v>0</v>
      </c>
      <c r="L77" s="9">
        <v>0</v>
      </c>
    </row>
    <row r="78" spans="1:12" x14ac:dyDescent="0.25">
      <c r="A78" t="s">
        <v>26</v>
      </c>
      <c r="B78" s="15" t="s">
        <v>31</v>
      </c>
      <c r="C78" t="s">
        <v>32</v>
      </c>
      <c r="D78" t="s">
        <v>38</v>
      </c>
      <c r="E78" t="s">
        <v>48</v>
      </c>
      <c r="F78" s="9">
        <v>1</v>
      </c>
      <c r="G78" s="9">
        <v>1</v>
      </c>
      <c r="H78" s="9">
        <v>1</v>
      </c>
      <c r="I78" s="9">
        <v>1</v>
      </c>
      <c r="J78" s="9">
        <v>1</v>
      </c>
      <c r="K78" s="9">
        <v>0</v>
      </c>
      <c r="L78" s="9">
        <v>0</v>
      </c>
    </row>
    <row r="79" spans="1:12" x14ac:dyDescent="0.25">
      <c r="A79" t="s">
        <v>26</v>
      </c>
      <c r="B79" s="15" t="s">
        <v>31</v>
      </c>
      <c r="C79" t="s">
        <v>32</v>
      </c>
      <c r="D79" t="s">
        <v>39</v>
      </c>
      <c r="E79" t="s">
        <v>49</v>
      </c>
      <c r="F79" s="9">
        <v>1</v>
      </c>
      <c r="G79" s="9">
        <v>1</v>
      </c>
      <c r="H79" s="9">
        <v>1</v>
      </c>
      <c r="I79" s="9">
        <v>1</v>
      </c>
      <c r="J79" s="9">
        <v>1</v>
      </c>
      <c r="K79" s="9">
        <v>0</v>
      </c>
      <c r="L79" s="9">
        <v>0</v>
      </c>
    </row>
    <row r="80" spans="1:12" x14ac:dyDescent="0.25">
      <c r="A80" t="s">
        <v>26</v>
      </c>
      <c r="B80" s="15" t="s">
        <v>31</v>
      </c>
      <c r="C80" t="s">
        <v>32</v>
      </c>
      <c r="D80" t="s">
        <v>40</v>
      </c>
      <c r="E80" t="s">
        <v>50</v>
      </c>
      <c r="F80" s="9">
        <v>1</v>
      </c>
      <c r="G80" s="9">
        <v>1</v>
      </c>
      <c r="H80" s="9">
        <v>1</v>
      </c>
      <c r="I80" s="9">
        <v>1</v>
      </c>
      <c r="J80" s="9">
        <v>1</v>
      </c>
      <c r="K80" s="9">
        <v>0</v>
      </c>
      <c r="L80" s="9">
        <v>0</v>
      </c>
    </row>
    <row r="81" spans="1:12" x14ac:dyDescent="0.25">
      <c r="A81" s="10" t="s">
        <v>26</v>
      </c>
      <c r="B81" s="13" t="s">
        <v>31</v>
      </c>
      <c r="C81" s="10" t="s">
        <v>32</v>
      </c>
      <c r="D81" s="10" t="s">
        <v>106</v>
      </c>
      <c r="E81" s="10" t="s">
        <v>249</v>
      </c>
      <c r="F81" s="12">
        <v>1</v>
      </c>
      <c r="G81" s="12">
        <v>1</v>
      </c>
      <c r="H81" s="12">
        <v>1</v>
      </c>
      <c r="I81" s="12">
        <v>1</v>
      </c>
      <c r="J81" s="12">
        <v>1</v>
      </c>
      <c r="K81" s="12">
        <v>0</v>
      </c>
      <c r="L81" s="12">
        <v>0</v>
      </c>
    </row>
    <row r="82" spans="1:12" x14ac:dyDescent="0.25">
      <c r="A82" s="10" t="s">
        <v>26</v>
      </c>
      <c r="B82" s="13" t="s">
        <v>31</v>
      </c>
      <c r="C82" s="10" t="s">
        <v>32</v>
      </c>
      <c r="D82" s="10" t="s">
        <v>99</v>
      </c>
      <c r="E82" s="10" t="s">
        <v>286</v>
      </c>
      <c r="F82" s="12">
        <v>1</v>
      </c>
      <c r="G82" s="12">
        <v>1</v>
      </c>
      <c r="H82" s="12">
        <v>1</v>
      </c>
      <c r="I82" s="12">
        <v>1</v>
      </c>
      <c r="J82" s="12">
        <v>1</v>
      </c>
      <c r="K82" s="12">
        <v>0</v>
      </c>
      <c r="L82" s="12">
        <v>0</v>
      </c>
    </row>
    <row r="83" spans="1:12" x14ac:dyDescent="0.25">
      <c r="A83" s="10" t="s">
        <v>26</v>
      </c>
      <c r="B83" s="13" t="s">
        <v>31</v>
      </c>
      <c r="C83" s="10" t="s">
        <v>32</v>
      </c>
      <c r="D83" s="10" t="s">
        <v>93</v>
      </c>
      <c r="E83" s="10" t="s">
        <v>289</v>
      </c>
      <c r="F83" s="12">
        <v>1</v>
      </c>
      <c r="G83" s="12">
        <v>1</v>
      </c>
      <c r="H83" s="12">
        <v>1</v>
      </c>
      <c r="I83" s="12">
        <v>1</v>
      </c>
      <c r="J83" s="12">
        <v>1</v>
      </c>
      <c r="K83" s="12">
        <v>0</v>
      </c>
      <c r="L83" s="12">
        <v>0</v>
      </c>
    </row>
    <row r="84" spans="1:12" x14ac:dyDescent="0.25">
      <c r="A84" t="s">
        <v>27</v>
      </c>
      <c r="B84" s="15" t="s">
        <v>33</v>
      </c>
      <c r="C84" t="s">
        <v>34</v>
      </c>
      <c r="D84" t="s">
        <v>36</v>
      </c>
      <c r="E84" t="s">
        <v>46</v>
      </c>
      <c r="F84" s="9">
        <v>1</v>
      </c>
      <c r="G84" s="9">
        <v>1</v>
      </c>
      <c r="H84" s="9">
        <v>1</v>
      </c>
      <c r="I84" s="9">
        <v>1</v>
      </c>
      <c r="J84" s="9">
        <v>1</v>
      </c>
      <c r="K84" s="9">
        <v>0</v>
      </c>
      <c r="L84" s="9">
        <v>0</v>
      </c>
    </row>
    <row r="85" spans="1:12" x14ac:dyDescent="0.25">
      <c r="A85" t="s">
        <v>27</v>
      </c>
      <c r="B85" s="15" t="s">
        <v>33</v>
      </c>
      <c r="C85" t="s">
        <v>34</v>
      </c>
      <c r="D85" t="s">
        <v>37</v>
      </c>
      <c r="E85" t="s">
        <v>47</v>
      </c>
      <c r="F85" s="9">
        <v>1</v>
      </c>
      <c r="G85" s="9">
        <v>1</v>
      </c>
      <c r="H85" s="9">
        <v>1</v>
      </c>
      <c r="I85" s="9">
        <v>1</v>
      </c>
      <c r="J85" s="9">
        <v>1</v>
      </c>
      <c r="K85" s="9">
        <v>0</v>
      </c>
      <c r="L85" s="9">
        <v>0</v>
      </c>
    </row>
    <row r="86" spans="1:12" x14ac:dyDescent="0.25">
      <c r="A86" t="s">
        <v>27</v>
      </c>
      <c r="B86" s="15" t="s">
        <v>33</v>
      </c>
      <c r="C86" t="s">
        <v>34</v>
      </c>
      <c r="D86" t="s">
        <v>38</v>
      </c>
      <c r="E86" t="s">
        <v>51</v>
      </c>
      <c r="F86" s="9">
        <v>1</v>
      </c>
      <c r="G86" s="9">
        <v>1</v>
      </c>
      <c r="H86" s="9">
        <v>1</v>
      </c>
      <c r="I86" s="9">
        <v>1</v>
      </c>
      <c r="J86" s="9">
        <v>1</v>
      </c>
      <c r="K86" s="9">
        <v>0</v>
      </c>
      <c r="L86" s="9">
        <v>0</v>
      </c>
    </row>
    <row r="87" spans="1:12" x14ac:dyDescent="0.25">
      <c r="A87" t="s">
        <v>27</v>
      </c>
      <c r="B87" s="15" t="s">
        <v>33</v>
      </c>
      <c r="C87" t="s">
        <v>34</v>
      </c>
      <c r="D87" t="s">
        <v>39</v>
      </c>
      <c r="E87" t="s">
        <v>49</v>
      </c>
      <c r="F87" s="9">
        <v>1</v>
      </c>
      <c r="G87" s="9">
        <v>1</v>
      </c>
      <c r="H87" s="9">
        <v>1</v>
      </c>
      <c r="I87" s="9">
        <v>1</v>
      </c>
      <c r="J87" s="9">
        <v>1</v>
      </c>
      <c r="K87" s="9">
        <v>0</v>
      </c>
      <c r="L87" s="9">
        <v>0</v>
      </c>
    </row>
    <row r="88" spans="1:12" x14ac:dyDescent="0.25">
      <c r="A88" t="s">
        <v>27</v>
      </c>
      <c r="B88" s="15" t="s">
        <v>33</v>
      </c>
      <c r="C88" t="s">
        <v>34</v>
      </c>
      <c r="D88" t="s">
        <v>40</v>
      </c>
      <c r="E88" t="s">
        <v>50</v>
      </c>
      <c r="F88" s="9">
        <v>1</v>
      </c>
      <c r="G88" s="9">
        <v>1</v>
      </c>
      <c r="H88" s="9">
        <v>1</v>
      </c>
      <c r="I88" s="9">
        <v>1</v>
      </c>
      <c r="J88" s="9">
        <v>1</v>
      </c>
      <c r="K88" s="9">
        <v>0</v>
      </c>
      <c r="L88" s="9">
        <v>0</v>
      </c>
    </row>
    <row r="89" spans="1:12" x14ac:dyDescent="0.25">
      <c r="A89" s="10" t="s">
        <v>27</v>
      </c>
      <c r="B89" s="13" t="s">
        <v>65</v>
      </c>
      <c r="C89" s="10" t="s">
        <v>89</v>
      </c>
      <c r="D89" s="10" t="s">
        <v>100</v>
      </c>
      <c r="E89" s="10" t="s">
        <v>147</v>
      </c>
      <c r="F89" s="12">
        <v>1.5</v>
      </c>
      <c r="G89" s="12">
        <v>1.5</v>
      </c>
      <c r="H89" s="12">
        <v>1.5</v>
      </c>
      <c r="I89" s="12">
        <v>1.5</v>
      </c>
      <c r="J89" s="12">
        <v>1.5</v>
      </c>
      <c r="K89" s="12">
        <v>1.5</v>
      </c>
      <c r="L89" s="12">
        <v>0</v>
      </c>
    </row>
    <row r="90" spans="1:12" x14ac:dyDescent="0.25">
      <c r="A90" s="10" t="s">
        <v>27</v>
      </c>
      <c r="B90" s="13" t="s">
        <v>65</v>
      </c>
      <c r="C90" s="10" t="s">
        <v>89</v>
      </c>
      <c r="D90" s="10" t="s">
        <v>102</v>
      </c>
      <c r="E90" s="10" t="s">
        <v>158</v>
      </c>
      <c r="F90" s="12">
        <v>1.5</v>
      </c>
      <c r="G90" s="12">
        <v>1.5</v>
      </c>
      <c r="H90" s="12">
        <v>1.5</v>
      </c>
      <c r="I90" s="12">
        <v>1.5</v>
      </c>
      <c r="J90" s="12">
        <v>1.5</v>
      </c>
      <c r="K90" s="12">
        <v>0</v>
      </c>
      <c r="L90" s="12">
        <v>0</v>
      </c>
    </row>
    <row r="91" spans="1:12" x14ac:dyDescent="0.25">
      <c r="A91" s="10" t="s">
        <v>27</v>
      </c>
      <c r="B91" s="13" t="s">
        <v>65</v>
      </c>
      <c r="C91" s="10" t="s">
        <v>89</v>
      </c>
      <c r="D91" s="10" t="s">
        <v>106</v>
      </c>
      <c r="E91" s="10" t="s">
        <v>160</v>
      </c>
      <c r="F91" s="12">
        <v>1.5</v>
      </c>
      <c r="G91" s="12">
        <v>1.5</v>
      </c>
      <c r="H91" s="12">
        <v>1.5</v>
      </c>
      <c r="I91" s="12">
        <v>1.5</v>
      </c>
      <c r="J91" s="12">
        <v>1.5</v>
      </c>
      <c r="K91" s="12">
        <v>0</v>
      </c>
      <c r="L91" s="12">
        <v>1.5</v>
      </c>
    </row>
    <row r="92" spans="1:12" x14ac:dyDescent="0.25">
      <c r="A92" s="10" t="s">
        <v>27</v>
      </c>
      <c r="B92" s="13" t="s">
        <v>65</v>
      </c>
      <c r="C92" s="10" t="s">
        <v>89</v>
      </c>
      <c r="D92" s="10" t="s">
        <v>95</v>
      </c>
      <c r="E92" s="10" t="s">
        <v>211</v>
      </c>
      <c r="F92" s="12">
        <v>1.5</v>
      </c>
      <c r="G92" s="12">
        <v>1.5</v>
      </c>
      <c r="H92" s="12">
        <v>1.5</v>
      </c>
      <c r="I92" s="12">
        <v>1.5</v>
      </c>
      <c r="J92" s="12">
        <v>1.5</v>
      </c>
      <c r="K92" s="12">
        <v>0</v>
      </c>
      <c r="L92" s="12">
        <v>0</v>
      </c>
    </row>
    <row r="93" spans="1:12" x14ac:dyDescent="0.25">
      <c r="A93" s="10" t="s">
        <v>27</v>
      </c>
      <c r="B93" s="13" t="s">
        <v>65</v>
      </c>
      <c r="C93" s="10" t="s">
        <v>89</v>
      </c>
      <c r="D93" s="10" t="s">
        <v>105</v>
      </c>
      <c r="E93" s="10" t="s">
        <v>250</v>
      </c>
      <c r="F93" s="12">
        <v>1.5</v>
      </c>
      <c r="G93" s="12">
        <v>1.5</v>
      </c>
      <c r="H93" s="12">
        <v>1.5</v>
      </c>
      <c r="I93" s="12">
        <v>1.5</v>
      </c>
      <c r="J93" s="12">
        <v>1.5</v>
      </c>
      <c r="K93" s="12">
        <v>0</v>
      </c>
      <c r="L93" s="12">
        <v>1.5</v>
      </c>
    </row>
    <row r="94" spans="1:12" x14ac:dyDescent="0.25">
      <c r="A94" s="10" t="s">
        <v>27</v>
      </c>
      <c r="B94" s="13" t="s">
        <v>65</v>
      </c>
      <c r="C94" s="10" t="s">
        <v>89</v>
      </c>
      <c r="D94" s="10" t="s">
        <v>93</v>
      </c>
      <c r="E94" s="10" t="s">
        <v>261</v>
      </c>
      <c r="F94" s="12">
        <v>1.5</v>
      </c>
      <c r="G94" s="12">
        <v>1.5</v>
      </c>
      <c r="H94" s="12">
        <v>1.5</v>
      </c>
      <c r="I94" s="12">
        <v>1.5</v>
      </c>
      <c r="J94" s="12">
        <v>1.5</v>
      </c>
      <c r="K94" s="12">
        <v>0</v>
      </c>
      <c r="L94" s="12">
        <v>0</v>
      </c>
    </row>
    <row r="95" spans="1:12" x14ac:dyDescent="0.25">
      <c r="A95" s="10" t="s">
        <v>27</v>
      </c>
      <c r="B95" s="13" t="s">
        <v>65</v>
      </c>
      <c r="C95" s="10" t="s">
        <v>89</v>
      </c>
      <c r="D95" s="10" t="s">
        <v>108</v>
      </c>
      <c r="E95" s="10" t="s">
        <v>274</v>
      </c>
      <c r="F95" s="12">
        <v>1.5</v>
      </c>
      <c r="G95" s="12">
        <v>1.5</v>
      </c>
      <c r="H95" s="12">
        <v>1.5</v>
      </c>
      <c r="I95" s="12">
        <v>1.5</v>
      </c>
      <c r="J95" s="12">
        <v>1.5</v>
      </c>
      <c r="K95" s="12">
        <v>0</v>
      </c>
      <c r="L95" s="12">
        <v>0</v>
      </c>
    </row>
    <row r="96" spans="1:12" x14ac:dyDescent="0.25">
      <c r="A96" s="10" t="s">
        <v>27</v>
      </c>
      <c r="B96" s="13" t="s">
        <v>34</v>
      </c>
      <c r="C96" s="10" t="s">
        <v>89</v>
      </c>
      <c r="D96" s="10" t="s">
        <v>98</v>
      </c>
      <c r="E96" s="10" t="s">
        <v>131</v>
      </c>
      <c r="F96" s="12">
        <v>1</v>
      </c>
      <c r="G96" s="12">
        <v>1</v>
      </c>
      <c r="H96" s="12">
        <v>1</v>
      </c>
      <c r="I96" s="12">
        <v>1</v>
      </c>
      <c r="J96" s="12">
        <v>1</v>
      </c>
      <c r="K96" s="12">
        <v>0</v>
      </c>
      <c r="L96" s="12">
        <v>1</v>
      </c>
    </row>
    <row r="97" spans="1:12" x14ac:dyDescent="0.25">
      <c r="A97" s="10" t="s">
        <v>27</v>
      </c>
      <c r="B97" s="13" t="s">
        <v>34</v>
      </c>
      <c r="C97" s="10" t="s">
        <v>89</v>
      </c>
      <c r="D97" s="10" t="s">
        <v>103</v>
      </c>
      <c r="E97" s="10" t="s">
        <v>151</v>
      </c>
      <c r="F97" s="12">
        <v>1</v>
      </c>
      <c r="G97" s="12">
        <v>1</v>
      </c>
      <c r="H97" s="12">
        <v>1</v>
      </c>
      <c r="I97" s="12">
        <v>1</v>
      </c>
      <c r="J97" s="12">
        <v>1</v>
      </c>
      <c r="K97" s="12">
        <v>0</v>
      </c>
      <c r="L97" s="12">
        <v>0</v>
      </c>
    </row>
    <row r="98" spans="1:12" x14ac:dyDescent="0.25">
      <c r="A98" s="10" t="s">
        <v>27</v>
      </c>
      <c r="B98" s="13" t="s">
        <v>34</v>
      </c>
      <c r="C98" s="10" t="s">
        <v>89</v>
      </c>
      <c r="D98" s="10" t="s">
        <v>101</v>
      </c>
      <c r="E98" s="10" t="s">
        <v>185</v>
      </c>
      <c r="F98" s="12">
        <v>1</v>
      </c>
      <c r="G98" s="12">
        <v>1</v>
      </c>
      <c r="H98" s="12">
        <v>1</v>
      </c>
      <c r="I98" s="12">
        <v>1</v>
      </c>
      <c r="J98" s="12">
        <v>1</v>
      </c>
      <c r="K98" s="12">
        <v>0</v>
      </c>
      <c r="L98" s="12">
        <v>0</v>
      </c>
    </row>
    <row r="99" spans="1:12" x14ac:dyDescent="0.25">
      <c r="A99" s="10" t="s">
        <v>27</v>
      </c>
      <c r="B99" s="13" t="s">
        <v>78</v>
      </c>
      <c r="C99" s="10" t="s">
        <v>90</v>
      </c>
      <c r="D99" s="10" t="s">
        <v>102</v>
      </c>
      <c r="E99" s="10" t="s">
        <v>138</v>
      </c>
      <c r="F99" s="12">
        <v>1</v>
      </c>
      <c r="G99" s="12">
        <v>1</v>
      </c>
      <c r="H99" s="12">
        <v>1</v>
      </c>
      <c r="I99" s="12">
        <v>1</v>
      </c>
      <c r="J99" s="12">
        <v>1</v>
      </c>
      <c r="K99" s="12">
        <v>1</v>
      </c>
      <c r="L99" s="12">
        <v>1</v>
      </c>
    </row>
    <row r="100" spans="1:12" x14ac:dyDescent="0.25">
      <c r="A100" s="10" t="s">
        <v>27</v>
      </c>
      <c r="B100" s="13" t="s">
        <v>78</v>
      </c>
      <c r="C100" s="10" t="s">
        <v>29</v>
      </c>
      <c r="D100" s="10" t="s">
        <v>97</v>
      </c>
      <c r="E100" s="10" t="s">
        <v>141</v>
      </c>
      <c r="F100" s="12">
        <v>1.5</v>
      </c>
      <c r="G100" s="12">
        <v>1.5</v>
      </c>
      <c r="H100" s="12">
        <v>1.5</v>
      </c>
      <c r="I100" s="12">
        <v>1.5</v>
      </c>
      <c r="J100" s="12">
        <v>1.5</v>
      </c>
      <c r="K100" s="12">
        <v>1.5</v>
      </c>
      <c r="L100" s="12">
        <v>1.5</v>
      </c>
    </row>
    <row r="101" spans="1:12" x14ac:dyDescent="0.25">
      <c r="A101" s="10" t="s">
        <v>27</v>
      </c>
      <c r="B101" s="13" t="s">
        <v>78</v>
      </c>
      <c r="C101" s="10" t="s">
        <v>29</v>
      </c>
      <c r="D101" s="10" t="s">
        <v>93</v>
      </c>
      <c r="E101" s="10" t="s">
        <v>149</v>
      </c>
      <c r="F101" s="12">
        <v>1.5</v>
      </c>
      <c r="G101" s="12">
        <v>1.5</v>
      </c>
      <c r="H101" s="12">
        <v>1.5</v>
      </c>
      <c r="I101" s="12">
        <v>1.5</v>
      </c>
      <c r="J101" s="12">
        <v>1.5</v>
      </c>
      <c r="K101" s="12">
        <v>1.5</v>
      </c>
      <c r="L101" s="12">
        <v>0</v>
      </c>
    </row>
    <row r="102" spans="1:12" x14ac:dyDescent="0.25">
      <c r="A102" s="10" t="s">
        <v>27</v>
      </c>
      <c r="B102" s="13" t="s">
        <v>78</v>
      </c>
      <c r="C102" s="10" t="s">
        <v>29</v>
      </c>
      <c r="D102" s="10" t="s">
        <v>100</v>
      </c>
      <c r="E102" s="10" t="s">
        <v>178</v>
      </c>
      <c r="F102" s="12">
        <v>1.5</v>
      </c>
      <c r="G102" s="12">
        <v>1.5</v>
      </c>
      <c r="H102" s="12">
        <v>1.5</v>
      </c>
      <c r="I102" s="12">
        <v>1.5</v>
      </c>
      <c r="J102" s="12">
        <v>1.5</v>
      </c>
      <c r="K102" s="12">
        <v>0</v>
      </c>
      <c r="L102" s="12">
        <v>1.5</v>
      </c>
    </row>
    <row r="103" spans="1:12" x14ac:dyDescent="0.25">
      <c r="A103" s="10" t="s">
        <v>27</v>
      </c>
      <c r="B103" s="13" t="s">
        <v>78</v>
      </c>
      <c r="C103" s="10" t="s">
        <v>29</v>
      </c>
      <c r="D103" s="10" t="s">
        <v>101</v>
      </c>
      <c r="E103" s="10" t="s">
        <v>191</v>
      </c>
      <c r="F103" s="12">
        <v>1.5</v>
      </c>
      <c r="G103" s="12">
        <v>1.5</v>
      </c>
      <c r="H103" s="12">
        <v>1.5</v>
      </c>
      <c r="I103" s="12">
        <v>1.5</v>
      </c>
      <c r="J103" s="12">
        <v>1.5</v>
      </c>
      <c r="K103" s="12">
        <v>0</v>
      </c>
      <c r="L103" s="12">
        <v>1.5</v>
      </c>
    </row>
    <row r="104" spans="1:12" x14ac:dyDescent="0.25">
      <c r="A104" s="10" t="s">
        <v>27</v>
      </c>
      <c r="B104" s="13" t="s">
        <v>78</v>
      </c>
      <c r="C104" s="10" t="s">
        <v>29</v>
      </c>
      <c r="D104" s="10" t="s">
        <v>107</v>
      </c>
      <c r="E104" s="10" t="s">
        <v>205</v>
      </c>
      <c r="F104" s="12">
        <v>1.5</v>
      </c>
      <c r="G104" s="12">
        <v>1.5</v>
      </c>
      <c r="H104" s="12">
        <v>1.5</v>
      </c>
      <c r="I104" s="12">
        <v>1.5</v>
      </c>
      <c r="J104" s="12">
        <v>1.5</v>
      </c>
      <c r="K104" s="12">
        <v>1.5</v>
      </c>
      <c r="L104" s="12">
        <v>0</v>
      </c>
    </row>
    <row r="105" spans="1:12" x14ac:dyDescent="0.25">
      <c r="A105" s="10" t="s">
        <v>27</v>
      </c>
      <c r="B105" s="13" t="s">
        <v>78</v>
      </c>
      <c r="C105" s="10" t="s">
        <v>29</v>
      </c>
      <c r="D105" s="10" t="s">
        <v>94</v>
      </c>
      <c r="E105" s="10" t="s">
        <v>208</v>
      </c>
      <c r="F105" s="12">
        <v>1.5</v>
      </c>
      <c r="G105" s="12">
        <v>1.5</v>
      </c>
      <c r="H105" s="12">
        <v>1.5</v>
      </c>
      <c r="I105" s="12">
        <v>1.5</v>
      </c>
      <c r="J105" s="12">
        <v>1.5</v>
      </c>
      <c r="K105" s="12">
        <v>1.5</v>
      </c>
      <c r="L105" s="12">
        <v>0</v>
      </c>
    </row>
    <row r="106" spans="1:12" x14ac:dyDescent="0.25">
      <c r="A106" s="10" t="s">
        <v>27</v>
      </c>
      <c r="B106" s="13" t="s">
        <v>78</v>
      </c>
      <c r="C106" s="10" t="s">
        <v>90</v>
      </c>
      <c r="D106" s="10" t="s">
        <v>103</v>
      </c>
      <c r="E106" s="10" t="s">
        <v>229</v>
      </c>
      <c r="F106" s="12">
        <v>1</v>
      </c>
      <c r="G106" s="12">
        <v>1</v>
      </c>
      <c r="H106" s="12">
        <v>1</v>
      </c>
      <c r="I106" s="12">
        <v>1</v>
      </c>
      <c r="J106" s="12">
        <v>1</v>
      </c>
      <c r="K106" s="12">
        <v>1</v>
      </c>
      <c r="L106" s="12">
        <v>0</v>
      </c>
    </row>
    <row r="107" spans="1:12" x14ac:dyDescent="0.25">
      <c r="A107" s="10" t="s">
        <v>27</v>
      </c>
      <c r="B107" s="13" t="s">
        <v>78</v>
      </c>
      <c r="C107" s="10" t="s">
        <v>29</v>
      </c>
      <c r="D107" s="10" t="s">
        <v>104</v>
      </c>
      <c r="E107" s="10" t="s">
        <v>235</v>
      </c>
      <c r="F107" s="12">
        <v>1.5</v>
      </c>
      <c r="G107" s="12">
        <v>1.5</v>
      </c>
      <c r="H107" s="12">
        <v>1.5</v>
      </c>
      <c r="I107" s="12">
        <v>1.5</v>
      </c>
      <c r="J107" s="12">
        <v>1.5</v>
      </c>
      <c r="K107" s="12">
        <v>0</v>
      </c>
      <c r="L107" s="12">
        <v>1.5</v>
      </c>
    </row>
    <row r="108" spans="1:12" x14ac:dyDescent="0.25">
      <c r="A108" s="10" t="s">
        <v>27</v>
      </c>
      <c r="B108" s="13" t="s">
        <v>78</v>
      </c>
      <c r="C108" s="10" t="s">
        <v>29</v>
      </c>
      <c r="D108" s="10" t="s">
        <v>98</v>
      </c>
      <c r="E108" s="10" t="s">
        <v>239</v>
      </c>
      <c r="F108" s="12">
        <v>1.5</v>
      </c>
      <c r="G108" s="12">
        <v>1.5</v>
      </c>
      <c r="H108" s="12">
        <v>1.5</v>
      </c>
      <c r="I108" s="12">
        <v>1.5</v>
      </c>
      <c r="J108" s="12">
        <v>1.5</v>
      </c>
      <c r="K108" s="12">
        <v>0</v>
      </c>
      <c r="L108" s="12">
        <v>1.5</v>
      </c>
    </row>
    <row r="109" spans="1:12" x14ac:dyDescent="0.25">
      <c r="A109" s="10" t="s">
        <v>27</v>
      </c>
      <c r="B109" s="13" t="s">
        <v>78</v>
      </c>
      <c r="C109" s="10" t="s">
        <v>29</v>
      </c>
      <c r="D109" s="10" t="s">
        <v>106</v>
      </c>
      <c r="E109" s="10" t="s">
        <v>246</v>
      </c>
      <c r="F109" s="12">
        <v>1.5</v>
      </c>
      <c r="G109" s="12">
        <v>1.5</v>
      </c>
      <c r="H109" s="12">
        <v>1.5</v>
      </c>
      <c r="I109" s="12">
        <v>1.5</v>
      </c>
      <c r="J109" s="12">
        <v>1.5</v>
      </c>
      <c r="K109" s="12">
        <v>1.5</v>
      </c>
      <c r="L109" s="12">
        <v>1.5</v>
      </c>
    </row>
    <row r="110" spans="1:12" x14ac:dyDescent="0.25">
      <c r="A110" s="10" t="s">
        <v>27</v>
      </c>
      <c r="B110" s="13" t="s">
        <v>78</v>
      </c>
      <c r="C110" s="10" t="s">
        <v>29</v>
      </c>
      <c r="D110" s="10" t="s">
        <v>109</v>
      </c>
      <c r="E110" s="10" t="s">
        <v>266</v>
      </c>
      <c r="F110" s="12">
        <v>1.5</v>
      </c>
      <c r="G110" s="12">
        <v>1.5</v>
      </c>
      <c r="H110" s="12">
        <v>1.5</v>
      </c>
      <c r="I110" s="12">
        <v>1.5</v>
      </c>
      <c r="J110" s="12">
        <v>1.5</v>
      </c>
      <c r="K110" s="12">
        <v>0</v>
      </c>
      <c r="L110" s="12">
        <v>0</v>
      </c>
    </row>
    <row r="111" spans="1:12" x14ac:dyDescent="0.25">
      <c r="A111" s="10" t="s">
        <v>27</v>
      </c>
      <c r="B111" s="13" t="s">
        <v>78</v>
      </c>
      <c r="C111" s="10" t="s">
        <v>90</v>
      </c>
      <c r="D111" s="10" t="s">
        <v>110</v>
      </c>
      <c r="E111" s="10" t="s">
        <v>281</v>
      </c>
      <c r="F111" s="12">
        <v>1</v>
      </c>
      <c r="G111" s="12">
        <v>1</v>
      </c>
      <c r="H111" s="12">
        <v>1</v>
      </c>
      <c r="I111" s="12">
        <v>1</v>
      </c>
      <c r="J111" s="12">
        <v>1</v>
      </c>
      <c r="K111" s="12">
        <v>0</v>
      </c>
      <c r="L111" s="12">
        <v>0</v>
      </c>
    </row>
    <row r="112" spans="1:12" x14ac:dyDescent="0.25">
      <c r="A112" t="s">
        <v>27</v>
      </c>
      <c r="B112" s="15" t="s">
        <v>29</v>
      </c>
      <c r="C112" t="s">
        <v>30</v>
      </c>
      <c r="D112" t="s">
        <v>36</v>
      </c>
      <c r="E112" t="s">
        <v>52</v>
      </c>
      <c r="F112" s="9">
        <v>1</v>
      </c>
      <c r="G112" s="9">
        <v>1</v>
      </c>
      <c r="H112" s="9">
        <v>1</v>
      </c>
      <c r="I112" s="9">
        <v>1</v>
      </c>
      <c r="J112" s="9">
        <v>1</v>
      </c>
      <c r="K112" s="9">
        <v>0</v>
      </c>
      <c r="L112" s="9">
        <v>0</v>
      </c>
    </row>
    <row r="113" spans="1:12" x14ac:dyDescent="0.25">
      <c r="A113" t="s">
        <v>27</v>
      </c>
      <c r="B113" s="15" t="s">
        <v>29</v>
      </c>
      <c r="C113" t="s">
        <v>30</v>
      </c>
      <c r="D113" t="s">
        <v>37</v>
      </c>
      <c r="E113" t="s">
        <v>53</v>
      </c>
      <c r="F113" s="9">
        <v>1</v>
      </c>
      <c r="G113" s="9">
        <v>1</v>
      </c>
      <c r="H113" s="9">
        <v>1</v>
      </c>
      <c r="I113" s="9">
        <v>1</v>
      </c>
      <c r="J113" s="9">
        <v>1</v>
      </c>
      <c r="K113" s="9">
        <v>0</v>
      </c>
      <c r="L113" s="9">
        <v>0</v>
      </c>
    </row>
    <row r="114" spans="1:12" x14ac:dyDescent="0.25">
      <c r="A114" t="s">
        <v>27</v>
      </c>
      <c r="B114" s="15" t="s">
        <v>29</v>
      </c>
      <c r="C114" t="s">
        <v>30</v>
      </c>
      <c r="D114" t="s">
        <v>38</v>
      </c>
      <c r="E114" t="s">
        <v>54</v>
      </c>
      <c r="F114" s="9">
        <v>1</v>
      </c>
      <c r="G114" s="9">
        <v>1</v>
      </c>
      <c r="H114" s="9">
        <v>1</v>
      </c>
      <c r="I114" s="9">
        <v>1</v>
      </c>
      <c r="J114" s="9">
        <v>1</v>
      </c>
      <c r="K114" s="9">
        <v>0</v>
      </c>
      <c r="L114" s="9">
        <v>0</v>
      </c>
    </row>
    <row r="115" spans="1:12" x14ac:dyDescent="0.25">
      <c r="A115" t="s">
        <v>27</v>
      </c>
      <c r="B115" s="15" t="s">
        <v>29</v>
      </c>
      <c r="C115" t="s">
        <v>30</v>
      </c>
      <c r="D115" t="s">
        <v>39</v>
      </c>
      <c r="E115" t="s">
        <v>55</v>
      </c>
      <c r="F115" s="9">
        <v>1</v>
      </c>
      <c r="G115" s="9">
        <v>1</v>
      </c>
      <c r="H115" s="9">
        <v>1</v>
      </c>
      <c r="I115" s="9">
        <v>1</v>
      </c>
      <c r="J115" s="9">
        <v>1</v>
      </c>
      <c r="K115" s="9">
        <v>0</v>
      </c>
      <c r="L115" s="9">
        <v>0</v>
      </c>
    </row>
    <row r="116" spans="1:12" x14ac:dyDescent="0.25">
      <c r="A116" t="s">
        <v>27</v>
      </c>
      <c r="B116" s="15" t="s">
        <v>29</v>
      </c>
      <c r="C116" t="s">
        <v>30</v>
      </c>
      <c r="D116" t="s">
        <v>40</v>
      </c>
      <c r="E116" t="s">
        <v>56</v>
      </c>
      <c r="F116" s="9">
        <v>1</v>
      </c>
      <c r="G116" s="9">
        <v>1</v>
      </c>
      <c r="H116" s="9">
        <v>1</v>
      </c>
      <c r="I116" s="9">
        <v>1</v>
      </c>
      <c r="J116" s="9">
        <v>1</v>
      </c>
      <c r="K116" s="9">
        <v>0</v>
      </c>
      <c r="L116" s="9">
        <v>0</v>
      </c>
    </row>
    <row r="117" spans="1:12" x14ac:dyDescent="0.25">
      <c r="A117" t="s">
        <v>27</v>
      </c>
      <c r="B117" s="13" t="s">
        <v>15</v>
      </c>
      <c r="C117" s="13" t="s">
        <v>73</v>
      </c>
      <c r="D117" s="10" t="s">
        <v>96</v>
      </c>
      <c r="E117" s="10" t="s">
        <v>212</v>
      </c>
      <c r="F117" s="12">
        <v>2</v>
      </c>
      <c r="G117" s="12">
        <v>2</v>
      </c>
      <c r="H117" s="12">
        <v>2</v>
      </c>
      <c r="I117" s="12">
        <v>2</v>
      </c>
      <c r="J117" s="12">
        <v>2</v>
      </c>
      <c r="K117" s="12">
        <v>0</v>
      </c>
      <c r="L117" s="12">
        <v>0</v>
      </c>
    </row>
    <row r="118" spans="1:12" x14ac:dyDescent="0.25">
      <c r="A118" s="10" t="s">
        <v>27</v>
      </c>
      <c r="B118" s="13" t="s">
        <v>15</v>
      </c>
      <c r="C118" s="10" t="s">
        <v>16</v>
      </c>
      <c r="D118" s="10" t="s">
        <v>100</v>
      </c>
      <c r="E118" s="10" t="s">
        <v>136</v>
      </c>
      <c r="F118" s="12">
        <v>1</v>
      </c>
      <c r="G118" s="12">
        <v>1</v>
      </c>
      <c r="H118" s="12">
        <v>1</v>
      </c>
      <c r="I118" s="12">
        <v>1</v>
      </c>
      <c r="J118" s="12">
        <v>1</v>
      </c>
      <c r="K118" s="12">
        <v>0</v>
      </c>
      <c r="L118" s="12">
        <v>1</v>
      </c>
    </row>
    <row r="119" spans="1:12" x14ac:dyDescent="0.25">
      <c r="A119" s="10" t="s">
        <v>27</v>
      </c>
      <c r="B119" s="13" t="s">
        <v>15</v>
      </c>
      <c r="C119" s="10" t="s">
        <v>80</v>
      </c>
      <c r="D119" s="10" t="s">
        <v>101</v>
      </c>
      <c r="E119" s="10" t="s">
        <v>148</v>
      </c>
      <c r="F119" s="12">
        <v>1.5</v>
      </c>
      <c r="G119" s="12">
        <v>1.5</v>
      </c>
      <c r="H119" s="12">
        <v>1.5</v>
      </c>
      <c r="I119" s="12">
        <v>1.5</v>
      </c>
      <c r="J119" s="12">
        <v>1.5</v>
      </c>
      <c r="K119" s="12">
        <v>0</v>
      </c>
      <c r="L119" s="12">
        <v>0</v>
      </c>
    </row>
    <row r="120" spans="1:12" x14ac:dyDescent="0.25">
      <c r="A120" s="10" t="s">
        <v>27</v>
      </c>
      <c r="B120" s="13" t="s">
        <v>15</v>
      </c>
      <c r="C120" s="10" t="s">
        <v>16</v>
      </c>
      <c r="D120" s="10" t="s">
        <v>94</v>
      </c>
      <c r="E120" s="10" t="s">
        <v>153</v>
      </c>
      <c r="F120" s="12">
        <v>1</v>
      </c>
      <c r="G120" s="12">
        <v>1</v>
      </c>
      <c r="H120" s="12">
        <v>1</v>
      </c>
      <c r="I120" s="12">
        <v>1</v>
      </c>
      <c r="J120" s="12">
        <v>1</v>
      </c>
      <c r="K120" s="12">
        <v>0</v>
      </c>
      <c r="L120" s="12">
        <v>1</v>
      </c>
    </row>
    <row r="121" spans="1:12" x14ac:dyDescent="0.25">
      <c r="A121" s="10" t="s">
        <v>27</v>
      </c>
      <c r="B121" s="13" t="s">
        <v>15</v>
      </c>
      <c r="C121" s="10" t="s">
        <v>16</v>
      </c>
      <c r="D121" s="10" t="s">
        <v>106</v>
      </c>
      <c r="E121" s="10" t="s">
        <v>180</v>
      </c>
      <c r="F121" s="12">
        <v>1</v>
      </c>
      <c r="G121" s="12">
        <v>1</v>
      </c>
      <c r="H121" s="12">
        <v>1</v>
      </c>
      <c r="I121" s="12">
        <v>1</v>
      </c>
      <c r="J121" s="12">
        <v>1</v>
      </c>
      <c r="K121" s="12">
        <v>0</v>
      </c>
      <c r="L121" s="12">
        <v>0</v>
      </c>
    </row>
    <row r="122" spans="1:12" x14ac:dyDescent="0.25">
      <c r="A122" s="10" t="s">
        <v>27</v>
      </c>
      <c r="B122" s="13" t="s">
        <v>15</v>
      </c>
      <c r="C122" s="10" t="s">
        <v>16</v>
      </c>
      <c r="D122" s="10" t="s">
        <v>99</v>
      </c>
      <c r="E122" s="10" t="s">
        <v>182</v>
      </c>
      <c r="F122" s="12">
        <v>1</v>
      </c>
      <c r="G122" s="12">
        <v>1</v>
      </c>
      <c r="H122" s="12">
        <v>1</v>
      </c>
      <c r="I122" s="12">
        <v>1</v>
      </c>
      <c r="J122" s="12">
        <v>1</v>
      </c>
      <c r="K122" s="12">
        <v>0</v>
      </c>
      <c r="L122" s="12">
        <v>0</v>
      </c>
    </row>
    <row r="123" spans="1:12" x14ac:dyDescent="0.25">
      <c r="A123" s="10" t="s">
        <v>27</v>
      </c>
      <c r="B123" s="13" t="s">
        <v>15</v>
      </c>
      <c r="C123" s="10" t="s">
        <v>16</v>
      </c>
      <c r="D123" s="10" t="s">
        <v>93</v>
      </c>
      <c r="E123" s="10" t="s">
        <v>202</v>
      </c>
      <c r="F123" s="12">
        <v>1</v>
      </c>
      <c r="G123" s="12">
        <v>1</v>
      </c>
      <c r="H123" s="12">
        <v>1</v>
      </c>
      <c r="I123" s="12">
        <v>1</v>
      </c>
      <c r="J123" s="12">
        <v>1</v>
      </c>
      <c r="K123" s="12">
        <v>1</v>
      </c>
      <c r="L123" s="12">
        <v>0</v>
      </c>
    </row>
    <row r="124" spans="1:12" x14ac:dyDescent="0.25">
      <c r="A124" s="10" t="s">
        <v>27</v>
      </c>
      <c r="B124" s="13" t="s">
        <v>15</v>
      </c>
      <c r="C124" s="10" t="s">
        <v>80</v>
      </c>
      <c r="D124" s="10" t="s">
        <v>105</v>
      </c>
      <c r="E124" s="10" t="s">
        <v>206</v>
      </c>
      <c r="F124" s="12">
        <v>1.5</v>
      </c>
      <c r="G124" s="12">
        <v>1.5</v>
      </c>
      <c r="H124" s="12">
        <v>1.5</v>
      </c>
      <c r="I124" s="12">
        <v>1.5</v>
      </c>
      <c r="J124" s="12">
        <v>1.5</v>
      </c>
      <c r="K124" s="12">
        <v>0</v>
      </c>
      <c r="L124" s="12">
        <v>0</v>
      </c>
    </row>
    <row r="125" spans="1:12" x14ac:dyDescent="0.25">
      <c r="A125" s="10" t="s">
        <v>27</v>
      </c>
      <c r="B125" s="13" t="s">
        <v>15</v>
      </c>
      <c r="C125" s="10" t="s">
        <v>16</v>
      </c>
      <c r="D125" s="10" t="s">
        <v>103</v>
      </c>
      <c r="E125" s="10" t="s">
        <v>226</v>
      </c>
      <c r="F125" s="12">
        <v>1</v>
      </c>
      <c r="G125" s="12">
        <v>1</v>
      </c>
      <c r="H125" s="12">
        <v>1</v>
      </c>
      <c r="I125" s="12">
        <v>1</v>
      </c>
      <c r="J125" s="12">
        <v>1</v>
      </c>
      <c r="K125" s="12">
        <v>1</v>
      </c>
      <c r="L125" s="12">
        <v>1</v>
      </c>
    </row>
    <row r="126" spans="1:12" x14ac:dyDescent="0.25">
      <c r="A126" s="10" t="s">
        <v>27</v>
      </c>
      <c r="B126" s="13" t="s">
        <v>15</v>
      </c>
      <c r="C126" s="10" t="s">
        <v>80</v>
      </c>
      <c r="D126" s="10" t="s">
        <v>95</v>
      </c>
      <c r="E126" s="10" t="s">
        <v>264</v>
      </c>
      <c r="F126" s="12">
        <v>1.5</v>
      </c>
      <c r="G126" s="12">
        <v>1.5</v>
      </c>
      <c r="H126" s="12">
        <v>1.5</v>
      </c>
      <c r="I126" s="12">
        <v>1.5</v>
      </c>
      <c r="J126" s="12">
        <v>1.5</v>
      </c>
      <c r="K126" s="12">
        <v>1.5</v>
      </c>
      <c r="L126" s="12">
        <v>0</v>
      </c>
    </row>
    <row r="127" spans="1:12" x14ac:dyDescent="0.25">
      <c r="A127" s="10" t="s">
        <v>27</v>
      </c>
      <c r="B127" s="13" t="s">
        <v>16</v>
      </c>
      <c r="C127" s="10" t="s">
        <v>73</v>
      </c>
      <c r="D127" s="10" t="s">
        <v>104</v>
      </c>
      <c r="E127" s="10" t="s">
        <v>230</v>
      </c>
      <c r="F127" s="12">
        <v>1</v>
      </c>
      <c r="G127" s="12">
        <v>1</v>
      </c>
      <c r="H127" s="12">
        <v>1</v>
      </c>
      <c r="I127" s="12">
        <v>1</v>
      </c>
      <c r="J127" s="12">
        <v>1</v>
      </c>
      <c r="K127" s="12">
        <v>1</v>
      </c>
      <c r="L127" s="12">
        <v>0</v>
      </c>
    </row>
    <row r="128" spans="1:12" x14ac:dyDescent="0.25">
      <c r="A128" s="10" t="s">
        <v>27</v>
      </c>
      <c r="B128" s="13" t="s">
        <v>16</v>
      </c>
      <c r="C128" s="10" t="s">
        <v>73</v>
      </c>
      <c r="D128" s="10" t="s">
        <v>98</v>
      </c>
      <c r="E128" s="10" t="s">
        <v>240</v>
      </c>
      <c r="F128" s="12">
        <v>1</v>
      </c>
      <c r="G128" s="12">
        <v>1</v>
      </c>
      <c r="H128" s="12">
        <v>1</v>
      </c>
      <c r="I128" s="12">
        <v>1</v>
      </c>
      <c r="J128" s="12">
        <v>1</v>
      </c>
      <c r="K128" s="12">
        <v>0</v>
      </c>
      <c r="L128" s="12">
        <v>1</v>
      </c>
    </row>
    <row r="129" spans="1:12" x14ac:dyDescent="0.25">
      <c r="A129" s="10" t="s">
        <v>27</v>
      </c>
      <c r="B129" s="13" t="s">
        <v>80</v>
      </c>
      <c r="C129" s="10" t="s">
        <v>82</v>
      </c>
      <c r="D129" s="10" t="s">
        <v>100</v>
      </c>
      <c r="E129" s="10" t="s">
        <v>145</v>
      </c>
      <c r="F129" s="12">
        <v>1</v>
      </c>
      <c r="G129" s="12">
        <v>1</v>
      </c>
      <c r="H129" s="12">
        <v>1</v>
      </c>
      <c r="I129" s="12">
        <v>1</v>
      </c>
      <c r="J129" s="12">
        <v>1</v>
      </c>
      <c r="K129" s="12">
        <v>0</v>
      </c>
      <c r="L129" s="12">
        <v>0</v>
      </c>
    </row>
    <row r="130" spans="1:12" x14ac:dyDescent="0.25">
      <c r="A130" s="10" t="s">
        <v>27</v>
      </c>
      <c r="B130" s="13" t="s">
        <v>80</v>
      </c>
      <c r="C130" s="10" t="s">
        <v>82</v>
      </c>
      <c r="D130" s="10" t="s">
        <v>106</v>
      </c>
      <c r="E130" s="10" t="s">
        <v>176</v>
      </c>
      <c r="F130" s="12">
        <v>1</v>
      </c>
      <c r="G130" s="12">
        <v>1</v>
      </c>
      <c r="H130" s="12">
        <v>1</v>
      </c>
      <c r="I130" s="12">
        <v>1</v>
      </c>
      <c r="J130" s="12">
        <v>1</v>
      </c>
      <c r="K130" s="12">
        <v>1</v>
      </c>
      <c r="L130" s="12">
        <v>1</v>
      </c>
    </row>
    <row r="131" spans="1:12" x14ac:dyDescent="0.25">
      <c r="A131" s="10" t="s">
        <v>27</v>
      </c>
      <c r="B131" s="13" t="s">
        <v>80</v>
      </c>
      <c r="C131" s="10" t="s">
        <v>82</v>
      </c>
      <c r="D131" s="10" t="s">
        <v>94</v>
      </c>
      <c r="E131" s="10" t="s">
        <v>220</v>
      </c>
      <c r="F131" s="12">
        <v>1</v>
      </c>
      <c r="G131" s="12">
        <v>1</v>
      </c>
      <c r="H131" s="12">
        <v>1</v>
      </c>
      <c r="I131" s="12">
        <v>1</v>
      </c>
      <c r="J131" s="12">
        <v>1</v>
      </c>
      <c r="K131" s="12">
        <v>0</v>
      </c>
      <c r="L131" s="12">
        <v>0</v>
      </c>
    </row>
    <row r="132" spans="1:12" x14ac:dyDescent="0.25">
      <c r="A132" s="10" t="s">
        <v>27</v>
      </c>
      <c r="B132" s="13" t="s">
        <v>80</v>
      </c>
      <c r="C132" s="10" t="s">
        <v>31</v>
      </c>
      <c r="D132" s="10" t="s">
        <v>103</v>
      </c>
      <c r="E132" s="10" t="s">
        <v>231</v>
      </c>
      <c r="F132" s="12">
        <v>1.5</v>
      </c>
      <c r="G132" s="12">
        <v>1.5</v>
      </c>
      <c r="H132" s="12">
        <v>1.5</v>
      </c>
      <c r="I132" s="12">
        <v>1.5</v>
      </c>
      <c r="J132" s="12">
        <v>1.5</v>
      </c>
      <c r="K132" s="12">
        <v>1.5</v>
      </c>
      <c r="L132" s="12">
        <v>1.5</v>
      </c>
    </row>
    <row r="133" spans="1:12" x14ac:dyDescent="0.25">
      <c r="A133" s="10" t="s">
        <v>27</v>
      </c>
      <c r="B133" s="13" t="s">
        <v>80</v>
      </c>
      <c r="C133" s="10" t="s">
        <v>82</v>
      </c>
      <c r="D133" s="10" t="s">
        <v>93</v>
      </c>
      <c r="E133" s="10" t="s">
        <v>253</v>
      </c>
      <c r="F133" s="12">
        <v>1</v>
      </c>
      <c r="G133" s="12">
        <v>1</v>
      </c>
      <c r="H133" s="12">
        <v>1</v>
      </c>
      <c r="I133" s="12">
        <v>1</v>
      </c>
      <c r="J133" s="12">
        <v>1</v>
      </c>
      <c r="K133" s="12">
        <v>0</v>
      </c>
      <c r="L133" s="12">
        <v>0</v>
      </c>
    </row>
    <row r="134" spans="1:12" x14ac:dyDescent="0.25">
      <c r="A134" s="10" t="s">
        <v>27</v>
      </c>
      <c r="B134" s="13" t="s">
        <v>80</v>
      </c>
      <c r="C134" s="10" t="s">
        <v>82</v>
      </c>
      <c r="D134" s="10" t="s">
        <v>99</v>
      </c>
      <c r="E134" s="10" t="s">
        <v>275</v>
      </c>
      <c r="F134" s="12">
        <v>1</v>
      </c>
      <c r="G134" s="12">
        <v>1</v>
      </c>
      <c r="H134" s="12">
        <v>1</v>
      </c>
      <c r="I134" s="12">
        <v>1</v>
      </c>
      <c r="J134" s="12">
        <v>1</v>
      </c>
      <c r="K134" s="12">
        <v>0</v>
      </c>
      <c r="L134" s="12">
        <v>0</v>
      </c>
    </row>
    <row r="135" spans="1:12" x14ac:dyDescent="0.25">
      <c r="A135" s="10" t="s">
        <v>27</v>
      </c>
      <c r="B135" s="13" t="s">
        <v>73</v>
      </c>
      <c r="C135" s="10" t="s">
        <v>91</v>
      </c>
      <c r="D135" s="10" t="s">
        <v>101</v>
      </c>
      <c r="E135" s="10" t="s">
        <v>140</v>
      </c>
      <c r="F135" s="12">
        <v>1.5</v>
      </c>
      <c r="G135" s="12">
        <v>1.5</v>
      </c>
      <c r="H135" s="12">
        <v>1.5</v>
      </c>
      <c r="I135" s="12">
        <v>1.5</v>
      </c>
      <c r="J135" s="12">
        <v>1.5</v>
      </c>
      <c r="K135" s="12">
        <v>0</v>
      </c>
      <c r="L135" s="12">
        <v>0</v>
      </c>
    </row>
    <row r="136" spans="1:12" x14ac:dyDescent="0.25">
      <c r="A136" s="10" t="s">
        <v>27</v>
      </c>
      <c r="B136" s="13" t="s">
        <v>82</v>
      </c>
      <c r="C136" s="10" t="s">
        <v>32</v>
      </c>
      <c r="D136" s="10" t="s">
        <v>96</v>
      </c>
      <c r="E136" s="10" t="s">
        <v>159</v>
      </c>
      <c r="F136" s="12">
        <v>1.5</v>
      </c>
      <c r="G136" s="12">
        <v>1.5</v>
      </c>
      <c r="H136" s="12">
        <v>1.5</v>
      </c>
      <c r="I136" s="12">
        <v>1.5</v>
      </c>
      <c r="J136" s="12">
        <v>1.5</v>
      </c>
      <c r="K136" s="12">
        <v>0</v>
      </c>
      <c r="L136" s="12">
        <v>0</v>
      </c>
    </row>
    <row r="137" spans="1:12" x14ac:dyDescent="0.25">
      <c r="A137" s="10" t="s">
        <v>27</v>
      </c>
      <c r="B137" s="13" t="s">
        <v>82</v>
      </c>
      <c r="C137" s="10" t="s">
        <v>32</v>
      </c>
      <c r="D137" s="10" t="s">
        <v>104</v>
      </c>
      <c r="E137" s="10" t="s">
        <v>172</v>
      </c>
      <c r="F137" s="12">
        <v>1.5</v>
      </c>
      <c r="G137" s="12">
        <v>1.5</v>
      </c>
      <c r="H137" s="12">
        <v>1.5</v>
      </c>
      <c r="I137" s="12">
        <v>1.5</v>
      </c>
      <c r="J137" s="12">
        <v>1.5</v>
      </c>
      <c r="K137" s="12">
        <v>0</v>
      </c>
      <c r="L137" s="12">
        <v>1.5</v>
      </c>
    </row>
    <row r="138" spans="1:12" x14ac:dyDescent="0.25">
      <c r="A138" s="10" t="s">
        <v>27</v>
      </c>
      <c r="B138" s="13" t="s">
        <v>82</v>
      </c>
      <c r="C138" s="10" t="s">
        <v>91</v>
      </c>
      <c r="D138" s="10" t="s">
        <v>95</v>
      </c>
      <c r="E138" s="10" t="s">
        <v>254</v>
      </c>
      <c r="F138" s="12">
        <v>1</v>
      </c>
      <c r="G138" s="12">
        <v>1</v>
      </c>
      <c r="H138" s="12">
        <v>1</v>
      </c>
      <c r="I138" s="12">
        <v>1</v>
      </c>
      <c r="J138" s="12">
        <v>1</v>
      </c>
      <c r="K138" s="12">
        <v>0</v>
      </c>
      <c r="L138" s="12">
        <v>0</v>
      </c>
    </row>
    <row r="139" spans="1:12" x14ac:dyDescent="0.25">
      <c r="A139" s="10" t="s">
        <v>27</v>
      </c>
      <c r="B139" s="13" t="s">
        <v>82</v>
      </c>
      <c r="C139" s="10" t="s">
        <v>91</v>
      </c>
      <c r="D139" s="10" t="s">
        <v>98</v>
      </c>
      <c r="E139" s="10" t="s">
        <v>291</v>
      </c>
      <c r="F139" s="12">
        <v>1</v>
      </c>
      <c r="G139" s="12">
        <v>1</v>
      </c>
      <c r="H139" s="12">
        <v>1</v>
      </c>
      <c r="I139" s="12">
        <v>1</v>
      </c>
      <c r="J139" s="12">
        <v>1</v>
      </c>
      <c r="K139" s="12">
        <v>0</v>
      </c>
      <c r="L139" s="12">
        <v>0</v>
      </c>
    </row>
    <row r="140" spans="1:12" x14ac:dyDescent="0.25">
      <c r="A140" t="s">
        <v>27</v>
      </c>
      <c r="B140" s="15" t="s">
        <v>31</v>
      </c>
      <c r="C140" t="s">
        <v>32</v>
      </c>
      <c r="D140" t="s">
        <v>37</v>
      </c>
      <c r="E140" t="s">
        <v>58</v>
      </c>
      <c r="F140" s="9">
        <v>1</v>
      </c>
      <c r="G140" s="9">
        <v>1</v>
      </c>
      <c r="H140" s="9">
        <v>1</v>
      </c>
      <c r="I140" s="9">
        <v>1</v>
      </c>
      <c r="J140" s="9">
        <v>1</v>
      </c>
      <c r="K140" s="9">
        <v>0</v>
      </c>
      <c r="L140" s="9">
        <v>0</v>
      </c>
    </row>
    <row r="141" spans="1:12" x14ac:dyDescent="0.25">
      <c r="A141" t="s">
        <v>27</v>
      </c>
      <c r="B141" s="15" t="s">
        <v>31</v>
      </c>
      <c r="C141" t="s">
        <v>32</v>
      </c>
      <c r="D141" t="s">
        <v>38</v>
      </c>
      <c r="E141" t="s">
        <v>59</v>
      </c>
      <c r="F141" s="9">
        <v>1</v>
      </c>
      <c r="G141" s="9">
        <v>1</v>
      </c>
      <c r="H141" s="9">
        <v>1</v>
      </c>
      <c r="I141" s="9">
        <v>1</v>
      </c>
      <c r="J141" s="9">
        <v>1</v>
      </c>
      <c r="K141" s="9">
        <v>0</v>
      </c>
      <c r="L141" s="9">
        <v>0</v>
      </c>
    </row>
    <row r="142" spans="1:12" x14ac:dyDescent="0.25">
      <c r="A142" t="s">
        <v>27</v>
      </c>
      <c r="B142" s="15" t="s">
        <v>31</v>
      </c>
      <c r="C142" t="s">
        <v>32</v>
      </c>
      <c r="D142" t="s">
        <v>39</v>
      </c>
      <c r="E142" t="s">
        <v>60</v>
      </c>
      <c r="F142" s="9">
        <v>1</v>
      </c>
      <c r="G142" s="9">
        <v>1</v>
      </c>
      <c r="H142" s="9">
        <v>1</v>
      </c>
      <c r="I142" s="9">
        <v>1</v>
      </c>
      <c r="J142" s="9">
        <v>1</v>
      </c>
      <c r="K142" s="9">
        <v>0</v>
      </c>
      <c r="L142" s="9">
        <v>0</v>
      </c>
    </row>
    <row r="143" spans="1:12" x14ac:dyDescent="0.25">
      <c r="A143" t="s">
        <v>27</v>
      </c>
      <c r="B143" s="15" t="s">
        <v>31</v>
      </c>
      <c r="C143" t="s">
        <v>32</v>
      </c>
      <c r="D143" t="s">
        <v>40</v>
      </c>
      <c r="E143" t="s">
        <v>61</v>
      </c>
      <c r="F143" s="9">
        <v>1</v>
      </c>
      <c r="G143" s="9">
        <v>1</v>
      </c>
      <c r="H143" s="9">
        <v>1</v>
      </c>
      <c r="I143" s="9">
        <v>1</v>
      </c>
      <c r="J143" s="9">
        <v>1</v>
      </c>
      <c r="K143" s="9">
        <v>0</v>
      </c>
      <c r="L143" s="9">
        <v>0</v>
      </c>
    </row>
    <row r="144" spans="1:12" x14ac:dyDescent="0.25">
      <c r="A144" t="s">
        <v>27</v>
      </c>
      <c r="B144" s="15" t="s">
        <v>31</v>
      </c>
      <c r="C144" t="s">
        <v>32</v>
      </c>
      <c r="D144" t="s">
        <v>36</v>
      </c>
      <c r="E144" t="s">
        <v>53</v>
      </c>
      <c r="F144" s="9">
        <v>1</v>
      </c>
      <c r="G144" s="9">
        <v>1</v>
      </c>
      <c r="H144" s="9">
        <v>1</v>
      </c>
      <c r="I144" s="9">
        <v>1</v>
      </c>
      <c r="J144" s="9">
        <v>1</v>
      </c>
      <c r="K144" s="9">
        <v>0</v>
      </c>
      <c r="L144" s="9">
        <v>0</v>
      </c>
    </row>
    <row r="145" spans="1:12" x14ac:dyDescent="0.25">
      <c r="A145" s="10" t="s">
        <v>27</v>
      </c>
      <c r="B145" s="13" t="s">
        <v>31</v>
      </c>
      <c r="C145" s="10" t="s">
        <v>32</v>
      </c>
      <c r="D145" s="10" t="s">
        <v>100</v>
      </c>
      <c r="E145" s="10" t="s">
        <v>186</v>
      </c>
      <c r="F145" s="12">
        <v>1</v>
      </c>
      <c r="G145" s="12">
        <v>1</v>
      </c>
      <c r="H145" s="12">
        <v>1</v>
      </c>
      <c r="I145" s="12">
        <v>1</v>
      </c>
      <c r="J145" s="12">
        <v>1</v>
      </c>
      <c r="K145" s="12">
        <v>0</v>
      </c>
      <c r="L145" s="12">
        <v>0</v>
      </c>
    </row>
    <row r="146" spans="1:12" x14ac:dyDescent="0.25">
      <c r="A146" s="10" t="s">
        <v>27</v>
      </c>
      <c r="B146" s="13" t="s">
        <v>31</v>
      </c>
      <c r="C146" s="10" t="s">
        <v>32</v>
      </c>
      <c r="D146" s="10" t="s">
        <v>94</v>
      </c>
      <c r="E146" s="10" t="s">
        <v>219</v>
      </c>
      <c r="F146" s="12">
        <v>1</v>
      </c>
      <c r="G146" s="12">
        <v>1</v>
      </c>
      <c r="H146" s="12">
        <v>1</v>
      </c>
      <c r="I146" s="12">
        <v>1</v>
      </c>
      <c r="J146" s="12">
        <v>1</v>
      </c>
      <c r="K146" s="12">
        <v>0</v>
      </c>
      <c r="L146" s="12">
        <v>1</v>
      </c>
    </row>
    <row r="147" spans="1:12" x14ac:dyDescent="0.25">
      <c r="A147" s="10" t="s">
        <v>27</v>
      </c>
      <c r="B147" s="13" t="s">
        <v>31</v>
      </c>
      <c r="C147" s="10" t="s">
        <v>32</v>
      </c>
      <c r="D147" s="10" t="s">
        <v>106</v>
      </c>
      <c r="E147" s="10" t="s">
        <v>245</v>
      </c>
      <c r="F147" s="12">
        <v>1</v>
      </c>
      <c r="G147" s="12">
        <v>1</v>
      </c>
      <c r="H147" s="12">
        <v>1</v>
      </c>
      <c r="I147" s="12">
        <v>1</v>
      </c>
      <c r="J147" s="12">
        <v>1</v>
      </c>
      <c r="K147" s="12">
        <v>0</v>
      </c>
      <c r="L147" s="12">
        <v>1</v>
      </c>
    </row>
    <row r="148" spans="1:12" x14ac:dyDescent="0.25">
      <c r="A148" s="10" t="s">
        <v>27</v>
      </c>
      <c r="B148" s="13" t="s">
        <v>31</v>
      </c>
      <c r="C148" s="10" t="s">
        <v>32</v>
      </c>
      <c r="D148" s="10" t="s">
        <v>99</v>
      </c>
      <c r="E148" s="10" t="s">
        <v>271</v>
      </c>
      <c r="F148" s="12">
        <v>1</v>
      </c>
      <c r="G148" s="12">
        <v>1</v>
      </c>
      <c r="H148" s="12">
        <v>1</v>
      </c>
      <c r="I148" s="12">
        <v>1</v>
      </c>
      <c r="J148" s="12">
        <v>1</v>
      </c>
      <c r="K148" s="12">
        <v>0</v>
      </c>
      <c r="L148" s="12">
        <v>0</v>
      </c>
    </row>
    <row r="149" spans="1:12" x14ac:dyDescent="0.25">
      <c r="A149" t="s">
        <v>28</v>
      </c>
      <c r="B149" s="15" t="s">
        <v>33</v>
      </c>
      <c r="C149" t="s">
        <v>34</v>
      </c>
      <c r="D149" t="s">
        <v>36</v>
      </c>
      <c r="E149" t="s">
        <v>41</v>
      </c>
      <c r="F149" s="9">
        <v>1</v>
      </c>
      <c r="G149" s="9">
        <v>1</v>
      </c>
      <c r="H149" s="9">
        <v>1</v>
      </c>
      <c r="I149" s="9">
        <v>1</v>
      </c>
      <c r="J149" s="9">
        <v>1</v>
      </c>
      <c r="K149" s="9">
        <v>0</v>
      </c>
      <c r="L149" s="9">
        <v>0</v>
      </c>
    </row>
    <row r="150" spans="1:12" x14ac:dyDescent="0.25">
      <c r="A150" t="s">
        <v>28</v>
      </c>
      <c r="B150" s="15" t="s">
        <v>33</v>
      </c>
      <c r="C150" t="s">
        <v>34</v>
      </c>
      <c r="D150" t="s">
        <v>37</v>
      </c>
      <c r="E150" t="s">
        <v>62</v>
      </c>
      <c r="F150" s="9">
        <v>1</v>
      </c>
      <c r="G150" s="9">
        <v>1</v>
      </c>
      <c r="H150" s="9">
        <v>1</v>
      </c>
      <c r="I150" s="9">
        <v>1</v>
      </c>
      <c r="J150" s="9">
        <v>1</v>
      </c>
      <c r="K150" s="9">
        <v>0</v>
      </c>
      <c r="L150" s="9">
        <v>0</v>
      </c>
    </row>
    <row r="151" spans="1:12" x14ac:dyDescent="0.25">
      <c r="A151" t="s">
        <v>28</v>
      </c>
      <c r="B151" s="15" t="s">
        <v>33</v>
      </c>
      <c r="C151" t="s">
        <v>34</v>
      </c>
      <c r="D151" t="s">
        <v>38</v>
      </c>
      <c r="E151" t="s">
        <v>43</v>
      </c>
      <c r="F151" s="9">
        <v>1</v>
      </c>
      <c r="G151" s="9">
        <v>1</v>
      </c>
      <c r="H151" s="9">
        <v>1</v>
      </c>
      <c r="I151" s="9">
        <v>1</v>
      </c>
      <c r="J151" s="9">
        <v>1</v>
      </c>
      <c r="K151" s="9">
        <v>0</v>
      </c>
      <c r="L151" s="9">
        <v>0</v>
      </c>
    </row>
    <row r="152" spans="1:12" x14ac:dyDescent="0.25">
      <c r="A152" t="s">
        <v>28</v>
      </c>
      <c r="B152" s="15" t="s">
        <v>33</v>
      </c>
      <c r="C152" t="s">
        <v>34</v>
      </c>
      <c r="D152" t="s">
        <v>39</v>
      </c>
      <c r="E152" t="s">
        <v>44</v>
      </c>
      <c r="F152" s="9">
        <v>1</v>
      </c>
      <c r="G152" s="9">
        <v>1</v>
      </c>
      <c r="H152" s="9">
        <v>1</v>
      </c>
      <c r="I152" s="9">
        <v>1</v>
      </c>
      <c r="J152" s="9">
        <v>1</v>
      </c>
      <c r="K152" s="9">
        <v>0</v>
      </c>
      <c r="L152" s="9">
        <v>0</v>
      </c>
    </row>
    <row r="153" spans="1:12" x14ac:dyDescent="0.25">
      <c r="A153" t="s">
        <v>28</v>
      </c>
      <c r="B153" s="15" t="s">
        <v>33</v>
      </c>
      <c r="C153" t="s">
        <v>34</v>
      </c>
      <c r="D153" t="s">
        <v>40</v>
      </c>
      <c r="E153" t="s">
        <v>45</v>
      </c>
      <c r="F153" s="9">
        <v>1</v>
      </c>
      <c r="G153" s="9">
        <v>1</v>
      </c>
      <c r="H153" s="9">
        <v>1</v>
      </c>
      <c r="I153" s="9">
        <v>1</v>
      </c>
      <c r="J153" s="9">
        <v>1</v>
      </c>
      <c r="K153" s="9">
        <v>0</v>
      </c>
      <c r="L153" s="9">
        <v>0</v>
      </c>
    </row>
    <row r="154" spans="1:12" x14ac:dyDescent="0.25">
      <c r="A154" s="10" t="s">
        <v>28</v>
      </c>
      <c r="B154" s="13" t="s">
        <v>65</v>
      </c>
      <c r="C154" s="10" t="s">
        <v>79</v>
      </c>
      <c r="D154" s="10" t="s">
        <v>93</v>
      </c>
      <c r="E154" s="10" t="s">
        <v>199</v>
      </c>
      <c r="F154" s="12">
        <v>1</v>
      </c>
      <c r="G154" s="12">
        <v>1</v>
      </c>
      <c r="H154" s="12">
        <v>1</v>
      </c>
      <c r="I154" s="12">
        <v>1</v>
      </c>
      <c r="J154" s="12">
        <v>1</v>
      </c>
      <c r="K154" s="12">
        <v>0</v>
      </c>
      <c r="L154" s="12">
        <v>0</v>
      </c>
    </row>
    <row r="155" spans="1:12" x14ac:dyDescent="0.25">
      <c r="A155" s="10" t="s">
        <v>28</v>
      </c>
      <c r="B155" s="13" t="s">
        <v>65</v>
      </c>
      <c r="C155" s="10" t="s">
        <v>89</v>
      </c>
      <c r="D155" s="10" t="s">
        <v>105</v>
      </c>
      <c r="E155" s="10" t="s">
        <v>255</v>
      </c>
      <c r="F155" s="12">
        <v>1.5</v>
      </c>
      <c r="G155" s="12">
        <v>1.5</v>
      </c>
      <c r="H155" s="12">
        <v>1.5</v>
      </c>
      <c r="I155" s="12">
        <v>1.5</v>
      </c>
      <c r="J155" s="12">
        <v>1.5</v>
      </c>
      <c r="K155" s="12">
        <v>0</v>
      </c>
      <c r="L155" s="12">
        <v>0</v>
      </c>
    </row>
    <row r="156" spans="1:12" x14ac:dyDescent="0.25">
      <c r="A156" s="10" t="s">
        <v>28</v>
      </c>
      <c r="B156" s="13" t="s">
        <v>65</v>
      </c>
      <c r="C156" s="10" t="s">
        <v>79</v>
      </c>
      <c r="D156" s="10" t="s">
        <v>96</v>
      </c>
      <c r="E156" s="10" t="s">
        <v>262</v>
      </c>
      <c r="F156" s="12">
        <v>1</v>
      </c>
      <c r="G156" s="12">
        <v>1</v>
      </c>
      <c r="H156" s="12">
        <v>1</v>
      </c>
      <c r="I156" s="12">
        <v>1</v>
      </c>
      <c r="J156" s="12">
        <v>1</v>
      </c>
      <c r="K156" s="12">
        <v>0</v>
      </c>
      <c r="L156" s="12">
        <v>0</v>
      </c>
    </row>
    <row r="157" spans="1:12" x14ac:dyDescent="0.25">
      <c r="A157" s="10" t="s">
        <v>28</v>
      </c>
      <c r="B157" s="13" t="s">
        <v>65</v>
      </c>
      <c r="C157" s="10" t="s">
        <v>89</v>
      </c>
      <c r="D157" s="10" t="s">
        <v>101</v>
      </c>
      <c r="E157" s="10" t="s">
        <v>277</v>
      </c>
      <c r="F157" s="12">
        <v>1.5</v>
      </c>
      <c r="G157" s="12">
        <v>1.5</v>
      </c>
      <c r="H157" s="12">
        <v>1.5</v>
      </c>
      <c r="I157" s="12">
        <v>1.5</v>
      </c>
      <c r="J157" s="12">
        <v>1.5</v>
      </c>
      <c r="K157" s="12">
        <v>0</v>
      </c>
      <c r="L157" s="12">
        <v>0</v>
      </c>
    </row>
    <row r="158" spans="1:12" x14ac:dyDescent="0.25">
      <c r="A158" s="10" t="s">
        <v>28</v>
      </c>
      <c r="B158" s="13" t="s">
        <v>34</v>
      </c>
      <c r="C158" s="10" t="s">
        <v>89</v>
      </c>
      <c r="D158" s="10" t="s">
        <v>99</v>
      </c>
      <c r="E158" s="10" t="s">
        <v>133</v>
      </c>
      <c r="F158" s="12">
        <v>1</v>
      </c>
      <c r="G158" s="12">
        <v>1</v>
      </c>
      <c r="H158" s="12">
        <v>1</v>
      </c>
      <c r="I158" s="12">
        <v>1</v>
      </c>
      <c r="J158" s="12">
        <v>1</v>
      </c>
      <c r="K158" s="12">
        <v>0</v>
      </c>
      <c r="L158" s="12">
        <v>0</v>
      </c>
    </row>
    <row r="159" spans="1:12" x14ac:dyDescent="0.25">
      <c r="A159" s="10" t="s">
        <v>28</v>
      </c>
      <c r="B159" s="13" t="s">
        <v>34</v>
      </c>
      <c r="C159" s="10" t="s">
        <v>89</v>
      </c>
      <c r="D159" s="10" t="s">
        <v>100</v>
      </c>
      <c r="E159" s="10" t="s">
        <v>195</v>
      </c>
      <c r="F159" s="12">
        <v>1</v>
      </c>
      <c r="G159" s="12">
        <v>1</v>
      </c>
      <c r="H159" s="12">
        <v>1</v>
      </c>
      <c r="I159" s="12">
        <v>1</v>
      </c>
      <c r="J159" s="12">
        <v>1</v>
      </c>
      <c r="K159" s="12">
        <v>0</v>
      </c>
      <c r="L159" s="12">
        <v>0</v>
      </c>
    </row>
    <row r="160" spans="1:12" x14ac:dyDescent="0.25">
      <c r="A160" s="10" t="s">
        <v>28</v>
      </c>
      <c r="B160" s="13" t="s">
        <v>34</v>
      </c>
      <c r="C160" s="10" t="s">
        <v>89</v>
      </c>
      <c r="D160" s="10" t="s">
        <v>102</v>
      </c>
      <c r="E160" s="10" t="s">
        <v>221</v>
      </c>
      <c r="F160" s="12">
        <v>1</v>
      </c>
      <c r="G160" s="12">
        <v>1</v>
      </c>
      <c r="H160" s="12">
        <v>1</v>
      </c>
      <c r="I160" s="12">
        <v>1</v>
      </c>
      <c r="J160" s="12">
        <v>1</v>
      </c>
      <c r="K160" s="12">
        <v>0</v>
      </c>
      <c r="L160" s="12">
        <v>0</v>
      </c>
    </row>
    <row r="161" spans="1:12" x14ac:dyDescent="0.25">
      <c r="A161" s="10" t="s">
        <v>28</v>
      </c>
      <c r="B161" s="13" t="s">
        <v>34</v>
      </c>
      <c r="C161" s="10" t="s">
        <v>89</v>
      </c>
      <c r="D161" s="10" t="s">
        <v>104</v>
      </c>
      <c r="E161" s="10" t="s">
        <v>227</v>
      </c>
      <c r="F161" s="12">
        <v>1</v>
      </c>
      <c r="G161" s="12">
        <v>1</v>
      </c>
      <c r="H161" s="12">
        <v>1</v>
      </c>
      <c r="I161" s="12">
        <v>1</v>
      </c>
      <c r="J161" s="12">
        <v>1</v>
      </c>
      <c r="K161" s="12">
        <v>0</v>
      </c>
      <c r="L161" s="12">
        <v>1</v>
      </c>
    </row>
    <row r="162" spans="1:12" x14ac:dyDescent="0.25">
      <c r="A162" s="10" t="s">
        <v>28</v>
      </c>
      <c r="B162" s="13" t="s">
        <v>34</v>
      </c>
      <c r="C162" s="10" t="s">
        <v>89</v>
      </c>
      <c r="D162" s="10" t="s">
        <v>103</v>
      </c>
      <c r="E162" s="10" t="s">
        <v>232</v>
      </c>
      <c r="F162" s="12">
        <v>1</v>
      </c>
      <c r="G162" s="12">
        <v>1</v>
      </c>
      <c r="H162" s="12">
        <v>1</v>
      </c>
      <c r="I162" s="12">
        <v>1</v>
      </c>
      <c r="J162" s="12">
        <v>1</v>
      </c>
      <c r="K162" s="12">
        <v>1</v>
      </c>
      <c r="L162" s="12">
        <v>0</v>
      </c>
    </row>
    <row r="163" spans="1:12" x14ac:dyDescent="0.25">
      <c r="A163" s="10" t="s">
        <v>28</v>
      </c>
      <c r="B163" s="13" t="s">
        <v>34</v>
      </c>
      <c r="C163" s="10" t="s">
        <v>89</v>
      </c>
      <c r="D163" s="10" t="s">
        <v>98</v>
      </c>
      <c r="E163" s="10" t="s">
        <v>237</v>
      </c>
      <c r="F163" s="12">
        <v>1</v>
      </c>
      <c r="G163" s="12">
        <v>1</v>
      </c>
      <c r="H163" s="12">
        <v>1</v>
      </c>
      <c r="I163" s="12">
        <v>1</v>
      </c>
      <c r="J163" s="12">
        <v>1</v>
      </c>
      <c r="K163" s="12">
        <v>0</v>
      </c>
      <c r="L163" s="12">
        <v>1</v>
      </c>
    </row>
    <row r="164" spans="1:12" x14ac:dyDescent="0.25">
      <c r="A164" s="10" t="s">
        <v>28</v>
      </c>
      <c r="B164" s="13" t="s">
        <v>79</v>
      </c>
      <c r="C164" s="10" t="s">
        <v>78</v>
      </c>
      <c r="D164" s="10" t="s">
        <v>106</v>
      </c>
      <c r="E164" s="10" t="s">
        <v>283</v>
      </c>
      <c r="F164" s="12">
        <v>1</v>
      </c>
      <c r="G164" s="12">
        <v>1</v>
      </c>
      <c r="H164" s="12">
        <v>1</v>
      </c>
      <c r="I164" s="12">
        <v>1</v>
      </c>
      <c r="J164" s="12">
        <v>1</v>
      </c>
      <c r="K164" s="12">
        <v>0</v>
      </c>
      <c r="L164" s="12">
        <v>0</v>
      </c>
    </row>
    <row r="165" spans="1:12" x14ac:dyDescent="0.25">
      <c r="A165" s="10" t="s">
        <v>28</v>
      </c>
      <c r="B165" s="13" t="s">
        <v>78</v>
      </c>
      <c r="C165" s="10" t="s">
        <v>29</v>
      </c>
      <c r="D165" s="10" t="s">
        <v>97</v>
      </c>
      <c r="E165" s="10" t="s">
        <v>130</v>
      </c>
      <c r="F165" s="12">
        <v>1.5</v>
      </c>
      <c r="G165" s="12">
        <v>1.5</v>
      </c>
      <c r="H165" s="12">
        <v>1.5</v>
      </c>
      <c r="I165" s="12">
        <v>1.5</v>
      </c>
      <c r="J165" s="12">
        <v>1.5</v>
      </c>
      <c r="K165" s="12">
        <v>0</v>
      </c>
      <c r="L165" s="12">
        <v>1.5</v>
      </c>
    </row>
    <row r="166" spans="1:12" x14ac:dyDescent="0.25">
      <c r="A166" s="10" t="s">
        <v>28</v>
      </c>
      <c r="B166" s="13" t="s">
        <v>78</v>
      </c>
      <c r="C166" s="10" t="s">
        <v>29</v>
      </c>
      <c r="D166" s="10" t="s">
        <v>100</v>
      </c>
      <c r="E166" s="10" t="s">
        <v>142</v>
      </c>
      <c r="F166" s="12">
        <v>1.5</v>
      </c>
      <c r="G166" s="12">
        <v>1.5</v>
      </c>
      <c r="H166" s="12">
        <v>1.5</v>
      </c>
      <c r="I166" s="12">
        <v>1.5</v>
      </c>
      <c r="J166" s="12">
        <v>1.5</v>
      </c>
      <c r="K166" s="12">
        <v>1.5</v>
      </c>
      <c r="L166" s="12">
        <v>1.5</v>
      </c>
    </row>
    <row r="167" spans="1:12" x14ac:dyDescent="0.25">
      <c r="A167" s="10" t="s">
        <v>28</v>
      </c>
      <c r="B167" s="13" t="s">
        <v>78</v>
      </c>
      <c r="C167" s="10" t="s">
        <v>29</v>
      </c>
      <c r="D167" s="10" t="s">
        <v>98</v>
      </c>
      <c r="E167" s="10" t="s">
        <v>143</v>
      </c>
      <c r="F167" s="12">
        <v>1.5</v>
      </c>
      <c r="G167" s="12">
        <v>1.5</v>
      </c>
      <c r="H167" s="12">
        <v>1.5</v>
      </c>
      <c r="I167" s="12">
        <v>1.5</v>
      </c>
      <c r="J167" s="12">
        <v>1.5</v>
      </c>
      <c r="K167" s="12">
        <v>0</v>
      </c>
      <c r="L167" s="12">
        <v>1.5</v>
      </c>
    </row>
    <row r="168" spans="1:12" x14ac:dyDescent="0.25">
      <c r="A168" s="10" t="s">
        <v>28</v>
      </c>
      <c r="B168" s="13" t="s">
        <v>78</v>
      </c>
      <c r="C168" s="10" t="s">
        <v>90</v>
      </c>
      <c r="D168" s="10" t="s">
        <v>102</v>
      </c>
      <c r="E168" s="10" t="s">
        <v>150</v>
      </c>
      <c r="F168" s="12">
        <v>1</v>
      </c>
      <c r="G168" s="12">
        <v>1</v>
      </c>
      <c r="H168" s="12">
        <v>1</v>
      </c>
      <c r="I168" s="12">
        <v>1</v>
      </c>
      <c r="J168" s="12">
        <v>1</v>
      </c>
      <c r="K168" s="12">
        <v>1</v>
      </c>
      <c r="L168" s="12">
        <v>0</v>
      </c>
    </row>
    <row r="169" spans="1:12" x14ac:dyDescent="0.25">
      <c r="A169" s="10" t="s">
        <v>28</v>
      </c>
      <c r="B169" s="13" t="s">
        <v>78</v>
      </c>
      <c r="C169" s="10" t="s">
        <v>29</v>
      </c>
      <c r="D169" s="10" t="s">
        <v>107</v>
      </c>
      <c r="E169" s="10" t="s">
        <v>156</v>
      </c>
      <c r="F169" s="12">
        <v>1.5</v>
      </c>
      <c r="G169" s="12">
        <v>1.5</v>
      </c>
      <c r="H169" s="12">
        <v>1.5</v>
      </c>
      <c r="I169" s="12">
        <v>1.5</v>
      </c>
      <c r="J169" s="12">
        <v>1.5</v>
      </c>
      <c r="K169" s="12">
        <v>1.5</v>
      </c>
      <c r="L169" s="12">
        <v>0</v>
      </c>
    </row>
    <row r="170" spans="1:12" x14ac:dyDescent="0.25">
      <c r="A170" s="10" t="s">
        <v>28</v>
      </c>
      <c r="B170" s="13" t="s">
        <v>78</v>
      </c>
      <c r="C170" s="10" t="s">
        <v>29</v>
      </c>
      <c r="D170" s="10" t="s">
        <v>104</v>
      </c>
      <c r="E170" s="10" t="s">
        <v>163</v>
      </c>
      <c r="F170" s="12">
        <v>1.5</v>
      </c>
      <c r="G170" s="12">
        <v>1.5</v>
      </c>
      <c r="H170" s="12">
        <v>1.5</v>
      </c>
      <c r="I170" s="12">
        <v>1.5</v>
      </c>
      <c r="J170" s="12">
        <v>1.5</v>
      </c>
      <c r="K170" s="12">
        <v>0</v>
      </c>
      <c r="L170" s="12">
        <v>1.5</v>
      </c>
    </row>
    <row r="171" spans="1:12" x14ac:dyDescent="0.25">
      <c r="A171" s="10" t="s">
        <v>28</v>
      </c>
      <c r="B171" s="13" t="s">
        <v>78</v>
      </c>
      <c r="C171" s="10" t="s">
        <v>29</v>
      </c>
      <c r="D171" s="10" t="s">
        <v>93</v>
      </c>
      <c r="E171" s="10" t="s">
        <v>192</v>
      </c>
      <c r="F171" s="12">
        <v>1.5</v>
      </c>
      <c r="G171" s="12">
        <v>1.5</v>
      </c>
      <c r="H171" s="12">
        <v>1.5</v>
      </c>
      <c r="I171" s="12">
        <v>1.5</v>
      </c>
      <c r="J171" s="12">
        <v>1.5</v>
      </c>
      <c r="K171" s="12">
        <v>0</v>
      </c>
      <c r="L171" s="12">
        <v>0</v>
      </c>
    </row>
    <row r="172" spans="1:12" x14ac:dyDescent="0.25">
      <c r="A172" s="10" t="s">
        <v>28</v>
      </c>
      <c r="B172" s="13" t="s">
        <v>78</v>
      </c>
      <c r="C172" s="10" t="s">
        <v>29</v>
      </c>
      <c r="D172" s="10" t="s">
        <v>109</v>
      </c>
      <c r="E172" s="10" t="s">
        <v>210</v>
      </c>
      <c r="F172" s="12">
        <v>1.5</v>
      </c>
      <c r="G172" s="12">
        <v>1.5</v>
      </c>
      <c r="H172" s="12">
        <v>1.5</v>
      </c>
      <c r="I172" s="12">
        <v>1.5</v>
      </c>
      <c r="J172" s="12">
        <v>1.5</v>
      </c>
      <c r="K172" s="12">
        <v>1.5</v>
      </c>
      <c r="L172" s="12">
        <v>0</v>
      </c>
    </row>
    <row r="173" spans="1:12" x14ac:dyDescent="0.25">
      <c r="A173" s="10" t="s">
        <v>28</v>
      </c>
      <c r="B173" s="13" t="s">
        <v>78</v>
      </c>
      <c r="C173" s="10" t="s">
        <v>90</v>
      </c>
      <c r="D173" s="10" t="s">
        <v>108</v>
      </c>
      <c r="E173" s="10" t="s">
        <v>222</v>
      </c>
      <c r="F173" s="12">
        <v>1</v>
      </c>
      <c r="G173" s="12">
        <v>1</v>
      </c>
      <c r="H173" s="12">
        <v>1</v>
      </c>
      <c r="I173" s="12">
        <v>1</v>
      </c>
      <c r="J173" s="12">
        <v>1</v>
      </c>
      <c r="K173" s="12">
        <v>1</v>
      </c>
      <c r="L173" s="12">
        <v>1</v>
      </c>
    </row>
    <row r="174" spans="1:12" x14ac:dyDescent="0.25">
      <c r="A174" s="10" t="s">
        <v>28</v>
      </c>
      <c r="B174" s="13" t="s">
        <v>78</v>
      </c>
      <c r="C174" s="10" t="s">
        <v>29</v>
      </c>
      <c r="D174" s="10" t="s">
        <v>103</v>
      </c>
      <c r="E174" s="10" t="s">
        <v>243</v>
      </c>
      <c r="F174" s="12">
        <v>1.5</v>
      </c>
      <c r="G174" s="12">
        <v>1.5</v>
      </c>
      <c r="H174" s="12">
        <v>1.5</v>
      </c>
      <c r="I174" s="12">
        <v>1.5</v>
      </c>
      <c r="J174" s="12">
        <v>1.5</v>
      </c>
      <c r="K174" s="12">
        <v>0</v>
      </c>
      <c r="L174" s="12">
        <v>0</v>
      </c>
    </row>
    <row r="175" spans="1:12" x14ac:dyDescent="0.25">
      <c r="A175" s="10" t="s">
        <v>28</v>
      </c>
      <c r="B175" s="13" t="s">
        <v>78</v>
      </c>
      <c r="C175" s="10" t="s">
        <v>29</v>
      </c>
      <c r="D175" s="10" t="s">
        <v>101</v>
      </c>
      <c r="E175" s="10" t="s">
        <v>259</v>
      </c>
      <c r="F175" s="12">
        <v>1.5</v>
      </c>
      <c r="G175" s="12">
        <v>1.5</v>
      </c>
      <c r="H175" s="12">
        <v>1.5</v>
      </c>
      <c r="I175" s="12">
        <v>1.5</v>
      </c>
      <c r="J175" s="12">
        <v>1.5</v>
      </c>
      <c r="K175" s="12">
        <v>0</v>
      </c>
      <c r="L175" s="12">
        <v>0</v>
      </c>
    </row>
    <row r="176" spans="1:12" x14ac:dyDescent="0.25">
      <c r="A176" s="10" t="s">
        <v>28</v>
      </c>
      <c r="B176" s="13" t="s">
        <v>78</v>
      </c>
      <c r="C176" s="10" t="s">
        <v>29</v>
      </c>
      <c r="D176" s="10" t="s">
        <v>94</v>
      </c>
      <c r="E176" s="10" t="s">
        <v>270</v>
      </c>
      <c r="F176" s="12">
        <v>1.5</v>
      </c>
      <c r="G176" s="12">
        <v>1.5</v>
      </c>
      <c r="H176" s="12">
        <v>1.5</v>
      </c>
      <c r="I176" s="12">
        <v>1.5</v>
      </c>
      <c r="J176" s="12">
        <v>1.5</v>
      </c>
      <c r="K176" s="12">
        <v>0</v>
      </c>
      <c r="L176" s="12">
        <v>0</v>
      </c>
    </row>
    <row r="177" spans="1:12" x14ac:dyDescent="0.25">
      <c r="A177" s="10" t="s">
        <v>28</v>
      </c>
      <c r="B177" s="13" t="s">
        <v>78</v>
      </c>
      <c r="C177" s="10" t="s">
        <v>90</v>
      </c>
      <c r="D177" s="10" t="s">
        <v>99</v>
      </c>
      <c r="E177" s="10" t="s">
        <v>273</v>
      </c>
      <c r="F177" s="12">
        <v>1</v>
      </c>
      <c r="G177" s="12">
        <v>1</v>
      </c>
      <c r="H177" s="12">
        <v>1</v>
      </c>
      <c r="I177" s="12">
        <v>1</v>
      </c>
      <c r="J177" s="12">
        <v>1</v>
      </c>
      <c r="K177" s="12">
        <v>0</v>
      </c>
      <c r="L177" s="12">
        <v>0</v>
      </c>
    </row>
    <row r="178" spans="1:12" x14ac:dyDescent="0.25">
      <c r="A178" s="10" t="s">
        <v>28</v>
      </c>
      <c r="B178" s="13" t="s">
        <v>78</v>
      </c>
      <c r="C178" s="10" t="s">
        <v>90</v>
      </c>
      <c r="D178" s="10" t="s">
        <v>110</v>
      </c>
      <c r="E178" s="10" t="s">
        <v>279</v>
      </c>
      <c r="F178" s="12">
        <v>1</v>
      </c>
      <c r="G178" s="12">
        <v>1</v>
      </c>
      <c r="H178" s="12">
        <v>1</v>
      </c>
      <c r="I178" s="12">
        <v>1</v>
      </c>
      <c r="J178" s="12">
        <v>1</v>
      </c>
      <c r="K178" s="12">
        <v>0</v>
      </c>
      <c r="L178" s="12">
        <v>0</v>
      </c>
    </row>
    <row r="179" spans="1:12" x14ac:dyDescent="0.25">
      <c r="A179" t="s">
        <v>28</v>
      </c>
      <c r="B179" s="15" t="s">
        <v>29</v>
      </c>
      <c r="C179" t="s">
        <v>30</v>
      </c>
      <c r="D179" t="s">
        <v>36</v>
      </c>
      <c r="E179" t="s">
        <v>57</v>
      </c>
      <c r="F179" s="9">
        <v>1</v>
      </c>
      <c r="G179" s="9">
        <v>1</v>
      </c>
      <c r="H179" s="9">
        <v>1</v>
      </c>
      <c r="I179" s="9">
        <v>1</v>
      </c>
      <c r="J179" s="9">
        <v>1</v>
      </c>
      <c r="K179" s="9">
        <v>0</v>
      </c>
      <c r="L179" s="9">
        <v>0</v>
      </c>
    </row>
    <row r="180" spans="1:12" x14ac:dyDescent="0.25">
      <c r="A180" t="s">
        <v>28</v>
      </c>
      <c r="B180" s="15" t="s">
        <v>29</v>
      </c>
      <c r="C180" t="s">
        <v>30</v>
      </c>
      <c r="D180" t="s">
        <v>37</v>
      </c>
      <c r="E180" t="s">
        <v>58</v>
      </c>
      <c r="F180" s="9">
        <v>1</v>
      </c>
      <c r="G180" s="9">
        <v>1</v>
      </c>
      <c r="H180" s="9">
        <v>1</v>
      </c>
      <c r="I180" s="9">
        <v>1</v>
      </c>
      <c r="J180" s="9">
        <v>1</v>
      </c>
      <c r="K180" s="9">
        <v>0</v>
      </c>
      <c r="L180" s="9">
        <v>0</v>
      </c>
    </row>
    <row r="181" spans="1:12" x14ac:dyDescent="0.25">
      <c r="A181" t="s">
        <v>28</v>
      </c>
      <c r="B181" s="15" t="s">
        <v>29</v>
      </c>
      <c r="C181" t="s">
        <v>30</v>
      </c>
      <c r="D181" t="s">
        <v>38</v>
      </c>
      <c r="E181" t="s">
        <v>59</v>
      </c>
      <c r="F181" s="9">
        <v>1</v>
      </c>
      <c r="G181" s="9">
        <v>1</v>
      </c>
      <c r="H181" s="9">
        <v>1</v>
      </c>
      <c r="I181" s="9">
        <v>1</v>
      </c>
      <c r="J181" s="9">
        <v>1</v>
      </c>
      <c r="K181" s="9">
        <v>0</v>
      </c>
      <c r="L181" s="9">
        <v>0</v>
      </c>
    </row>
    <row r="182" spans="1:12" x14ac:dyDescent="0.25">
      <c r="A182" t="s">
        <v>28</v>
      </c>
      <c r="B182" s="15" t="s">
        <v>29</v>
      </c>
      <c r="C182" t="s">
        <v>30</v>
      </c>
      <c r="D182" t="s">
        <v>39</v>
      </c>
      <c r="E182" t="s">
        <v>60</v>
      </c>
      <c r="F182" s="9">
        <v>1</v>
      </c>
      <c r="G182" s="9">
        <v>1</v>
      </c>
      <c r="H182" s="9">
        <v>1</v>
      </c>
      <c r="I182" s="9">
        <v>1</v>
      </c>
      <c r="J182" s="9">
        <v>1</v>
      </c>
      <c r="K182" s="9">
        <v>0</v>
      </c>
      <c r="L182" s="9">
        <v>0</v>
      </c>
    </row>
    <row r="183" spans="1:12" x14ac:dyDescent="0.25">
      <c r="A183" t="s">
        <v>28</v>
      </c>
      <c r="B183" s="15" t="s">
        <v>29</v>
      </c>
      <c r="C183" t="s">
        <v>30</v>
      </c>
      <c r="D183" t="s">
        <v>40</v>
      </c>
      <c r="E183" t="s">
        <v>61</v>
      </c>
      <c r="F183" s="9">
        <v>1</v>
      </c>
      <c r="G183" s="9">
        <v>1</v>
      </c>
      <c r="H183" s="9">
        <v>1</v>
      </c>
      <c r="I183" s="9">
        <v>1</v>
      </c>
      <c r="J183" s="9">
        <v>1</v>
      </c>
      <c r="K183" s="9">
        <v>0</v>
      </c>
      <c r="L183" s="9">
        <v>0</v>
      </c>
    </row>
    <row r="184" spans="1:12" x14ac:dyDescent="0.25">
      <c r="A184" s="10" t="s">
        <v>28</v>
      </c>
      <c r="B184" s="13" t="s">
        <v>15</v>
      </c>
      <c r="C184" s="10" t="s">
        <v>80</v>
      </c>
      <c r="D184" s="10" t="s">
        <v>98</v>
      </c>
      <c r="E184" s="10" t="s">
        <v>134</v>
      </c>
      <c r="F184" s="12">
        <v>1.5</v>
      </c>
      <c r="G184" s="12">
        <v>1.5</v>
      </c>
      <c r="H184" s="12">
        <v>1.5</v>
      </c>
      <c r="I184" s="12">
        <v>1.5</v>
      </c>
      <c r="J184" s="12">
        <v>1.5</v>
      </c>
      <c r="K184" s="12">
        <v>0</v>
      </c>
      <c r="L184" s="12">
        <v>1.5</v>
      </c>
    </row>
    <row r="185" spans="1:12" x14ac:dyDescent="0.25">
      <c r="A185" s="10" t="s">
        <v>28</v>
      </c>
      <c r="B185" s="13" t="s">
        <v>15</v>
      </c>
      <c r="C185" s="10" t="s">
        <v>80</v>
      </c>
      <c r="D185" s="10" t="s">
        <v>104</v>
      </c>
      <c r="E185" s="10" t="s">
        <v>144</v>
      </c>
      <c r="F185" s="12">
        <v>1.5</v>
      </c>
      <c r="G185" s="12">
        <v>1.5</v>
      </c>
      <c r="H185" s="12">
        <v>1.5</v>
      </c>
      <c r="I185" s="12">
        <v>1.5</v>
      </c>
      <c r="J185" s="12">
        <v>1.5</v>
      </c>
      <c r="K185" s="12">
        <v>0</v>
      </c>
      <c r="L185" s="12">
        <v>1.5</v>
      </c>
    </row>
    <row r="186" spans="1:12" x14ac:dyDescent="0.25">
      <c r="A186" s="10" t="s">
        <v>28</v>
      </c>
      <c r="B186" s="13" t="s">
        <v>15</v>
      </c>
      <c r="C186" s="10" t="s">
        <v>80</v>
      </c>
      <c r="D186" s="10" t="s">
        <v>103</v>
      </c>
      <c r="E186" s="10" t="s">
        <v>168</v>
      </c>
      <c r="F186" s="12">
        <v>1.5</v>
      </c>
      <c r="G186" s="12">
        <v>1.5</v>
      </c>
      <c r="H186" s="12">
        <v>1.5</v>
      </c>
      <c r="I186" s="12">
        <v>1.5</v>
      </c>
      <c r="J186" s="12">
        <v>1.5</v>
      </c>
      <c r="K186" s="12">
        <v>0</v>
      </c>
      <c r="L186" s="12">
        <v>1.5</v>
      </c>
    </row>
    <row r="187" spans="1:12" x14ac:dyDescent="0.25">
      <c r="A187" s="10" t="s">
        <v>28</v>
      </c>
      <c r="B187" s="13" t="s">
        <v>15</v>
      </c>
      <c r="C187" s="10" t="s">
        <v>16</v>
      </c>
      <c r="D187" s="10" t="s">
        <v>99</v>
      </c>
      <c r="E187" s="10" t="s">
        <v>177</v>
      </c>
      <c r="F187" s="12">
        <v>1</v>
      </c>
      <c r="G187" s="12">
        <v>1</v>
      </c>
      <c r="H187" s="12">
        <v>1</v>
      </c>
      <c r="I187" s="12">
        <v>1</v>
      </c>
      <c r="J187" s="12">
        <v>1</v>
      </c>
      <c r="K187" s="12">
        <v>0</v>
      </c>
      <c r="L187" s="12">
        <v>0</v>
      </c>
    </row>
    <row r="188" spans="1:12" x14ac:dyDescent="0.25">
      <c r="A188" s="10" t="s">
        <v>28</v>
      </c>
      <c r="B188" s="13" t="s">
        <v>15</v>
      </c>
      <c r="C188" s="10" t="s">
        <v>16</v>
      </c>
      <c r="D188" s="10" t="s">
        <v>100</v>
      </c>
      <c r="E188" s="10" t="s">
        <v>198</v>
      </c>
      <c r="F188" s="12">
        <v>1</v>
      </c>
      <c r="G188" s="12">
        <v>1</v>
      </c>
      <c r="H188" s="12">
        <v>1</v>
      </c>
      <c r="I188" s="12">
        <v>1</v>
      </c>
      <c r="J188" s="12">
        <v>1</v>
      </c>
      <c r="K188" s="12">
        <v>0</v>
      </c>
      <c r="L188" s="12">
        <v>0</v>
      </c>
    </row>
    <row r="189" spans="1:12" x14ac:dyDescent="0.25">
      <c r="A189" s="10" t="s">
        <v>28</v>
      </c>
      <c r="B189" s="13" t="s">
        <v>15</v>
      </c>
      <c r="C189" s="10" t="s">
        <v>16</v>
      </c>
      <c r="D189" s="10" t="s">
        <v>106</v>
      </c>
      <c r="E189" s="10" t="s">
        <v>214</v>
      </c>
      <c r="F189" s="12">
        <v>1</v>
      </c>
      <c r="G189" s="12">
        <v>1</v>
      </c>
      <c r="H189" s="12">
        <v>1</v>
      </c>
      <c r="I189" s="12">
        <v>1</v>
      </c>
      <c r="J189" s="12">
        <v>1</v>
      </c>
      <c r="K189" s="12">
        <v>0</v>
      </c>
      <c r="L189" s="12">
        <v>0</v>
      </c>
    </row>
    <row r="190" spans="1:12" x14ac:dyDescent="0.25">
      <c r="A190" s="10" t="s">
        <v>28</v>
      </c>
      <c r="B190" s="13" t="s">
        <v>15</v>
      </c>
      <c r="C190" s="10" t="s">
        <v>16</v>
      </c>
      <c r="D190" s="10" t="s">
        <v>94</v>
      </c>
      <c r="E190" s="10" t="s">
        <v>215</v>
      </c>
      <c r="F190" s="12">
        <v>1</v>
      </c>
      <c r="G190" s="12">
        <v>1</v>
      </c>
      <c r="H190" s="12">
        <v>1</v>
      </c>
      <c r="I190" s="12">
        <v>1</v>
      </c>
      <c r="J190" s="12">
        <v>1</v>
      </c>
      <c r="K190" s="12">
        <v>0</v>
      </c>
      <c r="L190" s="12">
        <v>1</v>
      </c>
    </row>
    <row r="191" spans="1:12" x14ac:dyDescent="0.25">
      <c r="A191" s="10" t="s">
        <v>28</v>
      </c>
      <c r="B191" s="13" t="s">
        <v>15</v>
      </c>
      <c r="C191" s="10" t="s">
        <v>16</v>
      </c>
      <c r="D191" s="10" t="s">
        <v>105</v>
      </c>
      <c r="E191" s="10" t="s">
        <v>216</v>
      </c>
      <c r="F191" s="12">
        <v>1</v>
      </c>
      <c r="G191" s="12">
        <v>1</v>
      </c>
      <c r="H191" s="12">
        <v>1</v>
      </c>
      <c r="I191" s="12">
        <v>1</v>
      </c>
      <c r="J191" s="12">
        <v>1</v>
      </c>
      <c r="K191" s="12">
        <v>0</v>
      </c>
      <c r="L191" s="12">
        <v>1</v>
      </c>
    </row>
    <row r="192" spans="1:12" x14ac:dyDescent="0.25">
      <c r="A192" s="10" t="s">
        <v>28</v>
      </c>
      <c r="B192" s="13" t="s">
        <v>15</v>
      </c>
      <c r="C192" s="10" t="s">
        <v>16</v>
      </c>
      <c r="D192" s="10" t="s">
        <v>93</v>
      </c>
      <c r="E192" s="10" t="s">
        <v>256</v>
      </c>
      <c r="F192" s="12">
        <v>1</v>
      </c>
      <c r="G192" s="12">
        <v>1</v>
      </c>
      <c r="H192" s="12">
        <v>1</v>
      </c>
      <c r="I192" s="12">
        <v>1</v>
      </c>
      <c r="J192" s="12">
        <v>1</v>
      </c>
      <c r="K192" s="12">
        <v>0</v>
      </c>
      <c r="L192" s="12">
        <v>0</v>
      </c>
    </row>
    <row r="193" spans="1:12" x14ac:dyDescent="0.25">
      <c r="A193" s="10" t="s">
        <v>28</v>
      </c>
      <c r="B193" s="13" t="s">
        <v>15</v>
      </c>
      <c r="C193" s="10" t="s">
        <v>80</v>
      </c>
      <c r="D193" s="10" t="s">
        <v>96</v>
      </c>
      <c r="E193" s="10" t="s">
        <v>265</v>
      </c>
      <c r="F193" s="12">
        <v>1.5</v>
      </c>
      <c r="G193" s="12">
        <v>1.5</v>
      </c>
      <c r="H193" s="12">
        <v>1.5</v>
      </c>
      <c r="I193" s="12">
        <v>1.5</v>
      </c>
      <c r="J193" s="12">
        <v>1.5</v>
      </c>
      <c r="K193" s="12">
        <v>0</v>
      </c>
      <c r="L193" s="12">
        <v>0</v>
      </c>
    </row>
    <row r="194" spans="1:12" x14ac:dyDescent="0.25">
      <c r="A194" s="10" t="s">
        <v>28</v>
      </c>
      <c r="B194" s="13" t="s">
        <v>15</v>
      </c>
      <c r="C194" s="10" t="s">
        <v>16</v>
      </c>
      <c r="D194" s="10" t="s">
        <v>101</v>
      </c>
      <c r="E194" s="10" t="s">
        <v>287</v>
      </c>
      <c r="F194" s="12">
        <v>1</v>
      </c>
      <c r="G194" s="12">
        <v>1</v>
      </c>
      <c r="H194" s="12">
        <v>1</v>
      </c>
      <c r="I194" s="12">
        <v>1</v>
      </c>
      <c r="J194" s="12">
        <v>1</v>
      </c>
      <c r="K194" s="12">
        <v>0</v>
      </c>
      <c r="L194" s="12">
        <v>0</v>
      </c>
    </row>
    <row r="195" spans="1:12" x14ac:dyDescent="0.25">
      <c r="A195" s="10" t="s">
        <v>28</v>
      </c>
      <c r="B195" s="13" t="s">
        <v>80</v>
      </c>
      <c r="C195" s="10" t="s">
        <v>82</v>
      </c>
      <c r="D195" s="10" t="s">
        <v>99</v>
      </c>
      <c r="E195" s="10" t="s">
        <v>155</v>
      </c>
      <c r="F195" s="12">
        <v>1</v>
      </c>
      <c r="G195" s="12">
        <v>1</v>
      </c>
      <c r="H195" s="12">
        <v>1</v>
      </c>
      <c r="I195" s="12">
        <v>1</v>
      </c>
      <c r="J195" s="12">
        <v>1</v>
      </c>
      <c r="K195" s="12">
        <v>0</v>
      </c>
      <c r="L195" s="12">
        <v>0</v>
      </c>
    </row>
    <row r="196" spans="1:12" x14ac:dyDescent="0.25">
      <c r="A196" s="10" t="s">
        <v>28</v>
      </c>
      <c r="B196" s="13" t="s">
        <v>80</v>
      </c>
      <c r="C196" s="10" t="s">
        <v>82</v>
      </c>
      <c r="D196" s="10" t="s">
        <v>106</v>
      </c>
      <c r="E196" s="10" t="s">
        <v>183</v>
      </c>
      <c r="F196" s="12">
        <v>1</v>
      </c>
      <c r="G196" s="12">
        <v>1</v>
      </c>
      <c r="H196" s="12">
        <v>1</v>
      </c>
      <c r="I196" s="12">
        <v>1</v>
      </c>
      <c r="J196" s="12">
        <v>1</v>
      </c>
      <c r="K196" s="12">
        <v>0</v>
      </c>
      <c r="L196" s="12">
        <v>1</v>
      </c>
    </row>
    <row r="197" spans="1:12" x14ac:dyDescent="0.25">
      <c r="A197" s="10" t="s">
        <v>28</v>
      </c>
      <c r="B197" s="13" t="s">
        <v>80</v>
      </c>
      <c r="C197" s="10" t="s">
        <v>82</v>
      </c>
      <c r="D197" s="10" t="s">
        <v>100</v>
      </c>
      <c r="E197" s="10" t="s">
        <v>188</v>
      </c>
      <c r="F197" s="12">
        <v>1</v>
      </c>
      <c r="G197" s="12">
        <v>1</v>
      </c>
      <c r="H197" s="12">
        <v>1</v>
      </c>
      <c r="I197" s="12">
        <v>1</v>
      </c>
      <c r="J197" s="12">
        <v>1</v>
      </c>
      <c r="K197" s="12">
        <v>1</v>
      </c>
      <c r="L197" s="12">
        <v>0</v>
      </c>
    </row>
    <row r="198" spans="1:12" x14ac:dyDescent="0.25">
      <c r="A198" s="10" t="s">
        <v>28</v>
      </c>
      <c r="B198" s="13" t="s">
        <v>80</v>
      </c>
      <c r="C198" s="10" t="s">
        <v>82</v>
      </c>
      <c r="D198" s="10" t="s">
        <v>94</v>
      </c>
      <c r="E198" s="10" t="s">
        <v>217</v>
      </c>
      <c r="F198" s="12">
        <v>1</v>
      </c>
      <c r="G198" s="12">
        <v>1</v>
      </c>
      <c r="H198" s="12">
        <v>1</v>
      </c>
      <c r="I198" s="12">
        <v>1</v>
      </c>
      <c r="J198" s="12">
        <v>1</v>
      </c>
      <c r="K198" s="12">
        <v>0</v>
      </c>
      <c r="L198" s="12">
        <v>1</v>
      </c>
    </row>
    <row r="199" spans="1:12" x14ac:dyDescent="0.25">
      <c r="A199" s="10" t="s">
        <v>28</v>
      </c>
      <c r="B199" s="13" t="s">
        <v>80</v>
      </c>
      <c r="C199" s="10" t="s">
        <v>82</v>
      </c>
      <c r="D199" s="10" t="s">
        <v>93</v>
      </c>
      <c r="E199" s="10" t="s">
        <v>257</v>
      </c>
      <c r="F199" s="12">
        <v>1</v>
      </c>
      <c r="G199" s="12">
        <v>1</v>
      </c>
      <c r="H199" s="12">
        <v>1</v>
      </c>
      <c r="I199" s="12">
        <v>1</v>
      </c>
      <c r="J199" s="12">
        <v>1</v>
      </c>
      <c r="K199" s="12">
        <v>0</v>
      </c>
      <c r="L199" s="12">
        <v>0</v>
      </c>
    </row>
    <row r="200" spans="1:12" x14ac:dyDescent="0.25">
      <c r="A200" s="10" t="s">
        <v>28</v>
      </c>
      <c r="B200" s="13" t="s">
        <v>73</v>
      </c>
      <c r="C200" s="10" t="s">
        <v>91</v>
      </c>
      <c r="D200" s="10" t="s">
        <v>104</v>
      </c>
      <c r="E200" s="10" t="s">
        <v>169</v>
      </c>
      <c r="F200" s="12">
        <v>1.5</v>
      </c>
      <c r="G200" s="12">
        <v>1.5</v>
      </c>
      <c r="H200" s="12">
        <v>1.5</v>
      </c>
      <c r="I200" s="12">
        <v>1.5</v>
      </c>
      <c r="J200" s="12">
        <v>1.5</v>
      </c>
      <c r="K200" s="12">
        <v>0</v>
      </c>
      <c r="L200" s="12">
        <v>1.5</v>
      </c>
    </row>
    <row r="201" spans="1:12" x14ac:dyDescent="0.25">
      <c r="A201" s="10" t="s">
        <v>28</v>
      </c>
      <c r="B201" s="13" t="s">
        <v>73</v>
      </c>
      <c r="C201" s="10" t="s">
        <v>31</v>
      </c>
      <c r="D201" s="10" t="s">
        <v>98</v>
      </c>
      <c r="E201" s="10" t="s">
        <v>236</v>
      </c>
      <c r="F201" s="12">
        <v>1</v>
      </c>
      <c r="G201" s="12">
        <v>1</v>
      </c>
      <c r="H201" s="12">
        <v>1</v>
      </c>
      <c r="I201" s="12">
        <v>1</v>
      </c>
      <c r="J201" s="12">
        <v>1</v>
      </c>
      <c r="K201" s="12">
        <v>0</v>
      </c>
      <c r="L201" s="12">
        <v>1</v>
      </c>
    </row>
    <row r="202" spans="1:12" x14ac:dyDescent="0.25">
      <c r="A202" s="10" t="s">
        <v>28</v>
      </c>
      <c r="B202" s="13" t="s">
        <v>73</v>
      </c>
      <c r="C202" s="10" t="s">
        <v>91</v>
      </c>
      <c r="D202" s="10" t="s">
        <v>103</v>
      </c>
      <c r="E202" s="10" t="s">
        <v>238</v>
      </c>
      <c r="F202" s="12">
        <v>1.5</v>
      </c>
      <c r="G202" s="12">
        <v>1.5</v>
      </c>
      <c r="H202" s="12">
        <v>1.5</v>
      </c>
      <c r="I202" s="12">
        <v>1.5</v>
      </c>
      <c r="J202" s="12">
        <v>1.5</v>
      </c>
      <c r="K202" s="12">
        <v>0</v>
      </c>
      <c r="L202" s="12">
        <v>0</v>
      </c>
    </row>
    <row r="203" spans="1:12" x14ac:dyDescent="0.25">
      <c r="A203" s="10" t="s">
        <v>28</v>
      </c>
      <c r="B203" s="13" t="s">
        <v>82</v>
      </c>
      <c r="C203" s="10" t="s">
        <v>91</v>
      </c>
      <c r="D203" s="10" t="s">
        <v>96</v>
      </c>
      <c r="E203" s="10" t="s">
        <v>290</v>
      </c>
      <c r="F203" s="12">
        <v>1</v>
      </c>
      <c r="G203" s="12">
        <v>1</v>
      </c>
      <c r="H203" s="12">
        <v>1</v>
      </c>
      <c r="I203" s="12">
        <v>1</v>
      </c>
      <c r="J203" s="12">
        <v>1</v>
      </c>
      <c r="K203" s="12">
        <v>0</v>
      </c>
      <c r="L203" s="12">
        <v>0</v>
      </c>
    </row>
    <row r="204" spans="1:12" x14ac:dyDescent="0.25">
      <c r="A204" t="s">
        <v>28</v>
      </c>
      <c r="B204" s="15" t="s">
        <v>31</v>
      </c>
      <c r="C204" t="s">
        <v>32</v>
      </c>
      <c r="D204" t="s">
        <v>37</v>
      </c>
      <c r="E204" t="s">
        <v>57</v>
      </c>
      <c r="F204" s="9">
        <v>1</v>
      </c>
      <c r="G204" s="9">
        <v>1</v>
      </c>
      <c r="H204" s="9">
        <v>1</v>
      </c>
      <c r="I204" s="9">
        <v>1</v>
      </c>
      <c r="J204" s="9">
        <v>1</v>
      </c>
      <c r="K204" s="9">
        <v>0</v>
      </c>
      <c r="L204" s="9">
        <v>0</v>
      </c>
    </row>
    <row r="205" spans="1:12" x14ac:dyDescent="0.25">
      <c r="A205" t="s">
        <v>28</v>
      </c>
      <c r="B205" s="15" t="s">
        <v>31</v>
      </c>
      <c r="C205" t="s">
        <v>32</v>
      </c>
      <c r="D205" t="s">
        <v>36</v>
      </c>
      <c r="E205" t="s">
        <v>52</v>
      </c>
      <c r="F205" s="9">
        <v>1</v>
      </c>
      <c r="G205" s="9">
        <v>1</v>
      </c>
      <c r="H205" s="9">
        <v>1</v>
      </c>
      <c r="I205" s="9">
        <v>1</v>
      </c>
      <c r="J205" s="9">
        <v>1</v>
      </c>
      <c r="K205" s="9">
        <v>0</v>
      </c>
      <c r="L205" s="9">
        <v>0</v>
      </c>
    </row>
    <row r="206" spans="1:12" x14ac:dyDescent="0.25">
      <c r="A206" t="s">
        <v>28</v>
      </c>
      <c r="B206" s="15" t="s">
        <v>31</v>
      </c>
      <c r="C206" t="s">
        <v>32</v>
      </c>
      <c r="D206" t="s">
        <v>38</v>
      </c>
      <c r="E206" t="s">
        <v>54</v>
      </c>
      <c r="F206" s="9">
        <v>1</v>
      </c>
      <c r="G206" s="9">
        <v>1</v>
      </c>
      <c r="H206" s="9">
        <v>1</v>
      </c>
      <c r="I206" s="9">
        <v>1</v>
      </c>
      <c r="J206" s="9">
        <v>1</v>
      </c>
      <c r="K206" s="9">
        <v>0</v>
      </c>
      <c r="L206" s="9">
        <v>0</v>
      </c>
    </row>
    <row r="207" spans="1:12" x14ac:dyDescent="0.25">
      <c r="A207" t="s">
        <v>28</v>
      </c>
      <c r="B207" s="15" t="s">
        <v>31</v>
      </c>
      <c r="C207" t="s">
        <v>32</v>
      </c>
      <c r="D207" t="s">
        <v>39</v>
      </c>
      <c r="E207" t="s">
        <v>55</v>
      </c>
      <c r="F207" s="9">
        <v>1</v>
      </c>
      <c r="G207" s="9">
        <v>1</v>
      </c>
      <c r="H207" s="9">
        <v>1</v>
      </c>
      <c r="I207" s="9">
        <v>1</v>
      </c>
      <c r="J207" s="9">
        <v>1</v>
      </c>
      <c r="K207" s="9">
        <v>0</v>
      </c>
      <c r="L207" s="9">
        <v>0</v>
      </c>
    </row>
    <row r="208" spans="1:12" x14ac:dyDescent="0.25">
      <c r="A208" t="s">
        <v>28</v>
      </c>
      <c r="B208" s="15" t="s">
        <v>31</v>
      </c>
      <c r="C208" t="s">
        <v>32</v>
      </c>
      <c r="D208" t="s">
        <v>40</v>
      </c>
      <c r="E208" t="s">
        <v>56</v>
      </c>
      <c r="F208" s="9">
        <v>1</v>
      </c>
      <c r="G208" s="9">
        <v>1</v>
      </c>
      <c r="H208" s="9">
        <v>1</v>
      </c>
      <c r="I208" s="9">
        <v>1</v>
      </c>
      <c r="J208" s="9">
        <v>1</v>
      </c>
      <c r="K208" s="9">
        <v>0</v>
      </c>
      <c r="L208" s="9">
        <v>0</v>
      </c>
    </row>
    <row r="209" spans="1:12" x14ac:dyDescent="0.25">
      <c r="A209" s="10" t="s">
        <v>28</v>
      </c>
      <c r="B209" s="13" t="s">
        <v>31</v>
      </c>
      <c r="C209" s="10" t="s">
        <v>32</v>
      </c>
      <c r="D209" s="10" t="s">
        <v>99</v>
      </c>
      <c r="E209" s="10" t="s">
        <v>135</v>
      </c>
      <c r="F209" s="12">
        <v>1</v>
      </c>
      <c r="G209" s="12">
        <v>1</v>
      </c>
      <c r="H209" s="12">
        <v>1</v>
      </c>
      <c r="I209" s="12">
        <v>1</v>
      </c>
      <c r="J209" s="12">
        <v>1</v>
      </c>
      <c r="K209" s="12">
        <v>0</v>
      </c>
      <c r="L209" s="12">
        <v>0</v>
      </c>
    </row>
    <row r="210" spans="1:12" x14ac:dyDescent="0.25">
      <c r="A210" s="10" t="s">
        <v>28</v>
      </c>
      <c r="B210" s="13" t="s">
        <v>31</v>
      </c>
      <c r="C210" s="10" t="s">
        <v>32</v>
      </c>
      <c r="D210" s="10" t="s">
        <v>100</v>
      </c>
      <c r="E210" s="10" t="s">
        <v>189</v>
      </c>
      <c r="F210" s="12">
        <v>1</v>
      </c>
      <c r="G210" s="12">
        <v>1</v>
      </c>
      <c r="H210" s="12">
        <v>1</v>
      </c>
      <c r="I210" s="12">
        <v>1</v>
      </c>
      <c r="J210" s="12">
        <v>1</v>
      </c>
      <c r="K210" s="12">
        <v>0</v>
      </c>
      <c r="L210" s="12">
        <v>0</v>
      </c>
    </row>
    <row r="211" spans="1:12" x14ac:dyDescent="0.25">
      <c r="A211" s="10" t="s">
        <v>28</v>
      </c>
      <c r="B211" s="13" t="s">
        <v>31</v>
      </c>
      <c r="C211" s="10" t="s">
        <v>32</v>
      </c>
      <c r="D211" s="10" t="s">
        <v>94</v>
      </c>
      <c r="E211" s="10" t="s">
        <v>225</v>
      </c>
      <c r="F211" s="12">
        <v>1</v>
      </c>
      <c r="G211" s="12">
        <v>1</v>
      </c>
      <c r="H211" s="12">
        <v>1</v>
      </c>
      <c r="I211" s="12">
        <v>1</v>
      </c>
      <c r="J211" s="12">
        <v>1</v>
      </c>
      <c r="K211" s="12">
        <v>0</v>
      </c>
      <c r="L211" s="12">
        <v>0</v>
      </c>
    </row>
    <row r="212" spans="1:12" x14ac:dyDescent="0.25">
      <c r="A212" s="10" t="s">
        <v>28</v>
      </c>
      <c r="B212" s="13" t="s">
        <v>31</v>
      </c>
      <c r="C212" s="10" t="s">
        <v>32</v>
      </c>
      <c r="D212" s="10" t="s">
        <v>101</v>
      </c>
      <c r="E212" s="10" t="s">
        <v>276</v>
      </c>
      <c r="F212" s="12">
        <v>1</v>
      </c>
      <c r="G212" s="12">
        <v>1</v>
      </c>
      <c r="H212" s="12">
        <v>1</v>
      </c>
      <c r="I212" s="12">
        <v>1</v>
      </c>
      <c r="J212" s="12">
        <v>1</v>
      </c>
      <c r="K212" s="12">
        <v>0</v>
      </c>
      <c r="L212" s="12">
        <v>0</v>
      </c>
    </row>
    <row r="213" spans="1:12" x14ac:dyDescent="0.25">
      <c r="A213" s="10" t="s">
        <v>28</v>
      </c>
      <c r="B213" s="13" t="s">
        <v>31</v>
      </c>
      <c r="C213" s="10" t="s">
        <v>32</v>
      </c>
      <c r="D213" s="10" t="s">
        <v>106</v>
      </c>
      <c r="E213" s="10" t="s">
        <v>288</v>
      </c>
      <c r="F213" s="12">
        <v>1</v>
      </c>
      <c r="G213" s="12">
        <v>1</v>
      </c>
      <c r="H213" s="12">
        <v>1</v>
      </c>
      <c r="I213" s="12">
        <v>1</v>
      </c>
      <c r="J213" s="12">
        <v>1</v>
      </c>
      <c r="K213" s="12">
        <v>0</v>
      </c>
      <c r="L213" s="12">
        <v>0</v>
      </c>
    </row>
    <row r="214" spans="1:12" x14ac:dyDescent="0.25">
      <c r="A214" s="10" t="s">
        <v>64</v>
      </c>
      <c r="B214" s="13" t="s">
        <v>65</v>
      </c>
      <c r="C214" s="10" t="s">
        <v>79</v>
      </c>
      <c r="D214" s="10" t="s">
        <v>93</v>
      </c>
      <c r="E214" s="10" t="s">
        <v>170</v>
      </c>
      <c r="F214" s="12">
        <v>1</v>
      </c>
      <c r="G214" s="12">
        <v>1</v>
      </c>
      <c r="H214" s="12">
        <v>1</v>
      </c>
      <c r="I214" s="12">
        <v>1</v>
      </c>
      <c r="J214" s="12">
        <v>1</v>
      </c>
      <c r="K214" s="12">
        <v>0</v>
      </c>
      <c r="L214" s="12">
        <v>1</v>
      </c>
    </row>
    <row r="215" spans="1:12" x14ac:dyDescent="0.25">
      <c r="A215" s="10" t="s">
        <v>64</v>
      </c>
      <c r="B215" s="13" t="s">
        <v>65</v>
      </c>
      <c r="C215" s="10" t="s">
        <v>89</v>
      </c>
      <c r="D215" s="10" t="s">
        <v>100</v>
      </c>
      <c r="E215" s="10" t="s">
        <v>173</v>
      </c>
      <c r="F215" s="12">
        <v>1.5</v>
      </c>
      <c r="G215" s="12">
        <v>1.5</v>
      </c>
      <c r="H215" s="12">
        <v>1.5</v>
      </c>
      <c r="I215" s="12">
        <v>1.5</v>
      </c>
      <c r="J215" s="12">
        <v>1.5</v>
      </c>
      <c r="K215" s="12">
        <v>0</v>
      </c>
      <c r="L215" s="12">
        <v>0</v>
      </c>
    </row>
    <row r="216" spans="1:12" x14ac:dyDescent="0.25">
      <c r="A216" s="10" t="s">
        <v>64</v>
      </c>
      <c r="B216" s="13" t="s">
        <v>65</v>
      </c>
      <c r="C216" s="10" t="s">
        <v>79</v>
      </c>
      <c r="D216" s="10" t="s">
        <v>94</v>
      </c>
      <c r="E216" s="10" t="s">
        <v>204</v>
      </c>
      <c r="F216" s="12">
        <v>1</v>
      </c>
      <c r="G216" s="12">
        <v>1</v>
      </c>
      <c r="H216" s="12">
        <v>1</v>
      </c>
      <c r="I216" s="12">
        <v>1</v>
      </c>
      <c r="J216" s="12">
        <v>1</v>
      </c>
      <c r="K216" s="12">
        <v>0</v>
      </c>
      <c r="L216" s="12">
        <v>1</v>
      </c>
    </row>
    <row r="217" spans="1:12" x14ac:dyDescent="0.25">
      <c r="A217" s="10" t="s">
        <v>64</v>
      </c>
      <c r="B217" s="13" t="s">
        <v>65</v>
      </c>
      <c r="C217" s="10" t="s">
        <v>89</v>
      </c>
      <c r="D217" s="10" t="s">
        <v>102</v>
      </c>
      <c r="E217" s="10" t="s">
        <v>218</v>
      </c>
      <c r="F217" s="12">
        <v>1.5</v>
      </c>
      <c r="G217" s="12">
        <v>1.5</v>
      </c>
      <c r="H217" s="12">
        <v>1.5</v>
      </c>
      <c r="I217" s="12">
        <v>1.5</v>
      </c>
      <c r="J217" s="12">
        <v>1.5</v>
      </c>
      <c r="K217" s="12">
        <v>0</v>
      </c>
      <c r="L217" s="12">
        <v>0</v>
      </c>
    </row>
    <row r="218" spans="1:12" x14ac:dyDescent="0.25">
      <c r="A218" s="10" t="s">
        <v>64</v>
      </c>
      <c r="B218" s="13" t="s">
        <v>34</v>
      </c>
      <c r="C218" s="10" t="s">
        <v>89</v>
      </c>
      <c r="D218" s="10" t="s">
        <v>97</v>
      </c>
      <c r="E218" s="10" t="s">
        <v>197</v>
      </c>
      <c r="F218" s="12">
        <v>1</v>
      </c>
      <c r="G218" s="12">
        <v>1</v>
      </c>
      <c r="H218" s="12">
        <v>1</v>
      </c>
      <c r="I218" s="12">
        <v>1</v>
      </c>
      <c r="J218" s="12">
        <v>1</v>
      </c>
      <c r="K218" s="12">
        <v>0</v>
      </c>
      <c r="L218" s="12">
        <v>0</v>
      </c>
    </row>
    <row r="219" spans="1:12" x14ac:dyDescent="0.25">
      <c r="A219" s="10" t="s">
        <v>64</v>
      </c>
      <c r="B219" s="13" t="s">
        <v>34</v>
      </c>
      <c r="C219" s="10" t="s">
        <v>89</v>
      </c>
      <c r="D219" s="10" t="s">
        <v>103</v>
      </c>
      <c r="E219" s="10" t="s">
        <v>247</v>
      </c>
      <c r="F219" s="12">
        <v>1</v>
      </c>
      <c r="G219" s="12">
        <v>1</v>
      </c>
      <c r="H219" s="12">
        <v>1</v>
      </c>
      <c r="I219" s="12">
        <v>1</v>
      </c>
      <c r="J219" s="12">
        <v>1</v>
      </c>
      <c r="K219" s="12">
        <v>0</v>
      </c>
      <c r="L219" s="12">
        <v>0</v>
      </c>
    </row>
    <row r="220" spans="1:12" x14ac:dyDescent="0.25">
      <c r="A220" s="10" t="s">
        <v>64</v>
      </c>
      <c r="B220" s="13" t="s">
        <v>78</v>
      </c>
      <c r="C220" s="10" t="s">
        <v>90</v>
      </c>
      <c r="D220" s="10" t="s">
        <v>102</v>
      </c>
      <c r="E220" s="10" t="s">
        <v>166</v>
      </c>
      <c r="F220" s="12">
        <v>1</v>
      </c>
      <c r="G220" s="12">
        <v>1</v>
      </c>
      <c r="H220" s="12">
        <v>1</v>
      </c>
      <c r="I220" s="12">
        <v>1</v>
      </c>
      <c r="J220" s="12">
        <v>1</v>
      </c>
      <c r="K220" s="12">
        <v>0</v>
      </c>
      <c r="L220" s="12">
        <v>0</v>
      </c>
    </row>
    <row r="221" spans="1:12" x14ac:dyDescent="0.25">
      <c r="A221" s="10" t="s">
        <v>64</v>
      </c>
      <c r="B221" s="13" t="s">
        <v>78</v>
      </c>
      <c r="C221" s="10" t="s">
        <v>90</v>
      </c>
      <c r="D221" s="10" t="s">
        <v>100</v>
      </c>
      <c r="E221" s="10" t="s">
        <v>196</v>
      </c>
      <c r="F221" s="12">
        <v>1</v>
      </c>
      <c r="G221" s="12">
        <v>1</v>
      </c>
      <c r="H221" s="12">
        <v>1</v>
      </c>
      <c r="I221" s="12">
        <v>1</v>
      </c>
      <c r="J221" s="12">
        <v>1</v>
      </c>
      <c r="K221" s="12">
        <v>0</v>
      </c>
      <c r="L221" s="12">
        <v>1</v>
      </c>
    </row>
    <row r="222" spans="1:12" x14ac:dyDescent="0.25">
      <c r="A222" s="10" t="s">
        <v>64</v>
      </c>
      <c r="B222" s="13" t="s">
        <v>78</v>
      </c>
      <c r="C222" s="10" t="s">
        <v>90</v>
      </c>
      <c r="D222" s="10" t="s">
        <v>96</v>
      </c>
      <c r="E222" s="10" t="s">
        <v>200</v>
      </c>
      <c r="F222" s="12">
        <v>1</v>
      </c>
      <c r="G222" s="12">
        <v>1</v>
      </c>
      <c r="H222" s="12">
        <v>1</v>
      </c>
      <c r="I222" s="12">
        <v>1</v>
      </c>
      <c r="J222" s="12">
        <v>1</v>
      </c>
      <c r="K222" s="12">
        <v>0</v>
      </c>
      <c r="L222" s="12">
        <v>0</v>
      </c>
    </row>
    <row r="223" spans="1:12" x14ac:dyDescent="0.25">
      <c r="A223" s="10" t="s">
        <v>64</v>
      </c>
      <c r="B223" s="13" t="s">
        <v>78</v>
      </c>
      <c r="C223" s="10" t="s">
        <v>90</v>
      </c>
      <c r="D223" s="10" t="s">
        <v>103</v>
      </c>
      <c r="E223" s="10" t="s">
        <v>267</v>
      </c>
      <c r="F223" s="12">
        <v>1</v>
      </c>
      <c r="G223" s="12">
        <v>1</v>
      </c>
      <c r="H223" s="12">
        <v>1</v>
      </c>
      <c r="I223" s="12">
        <v>1</v>
      </c>
      <c r="J223" s="12">
        <v>1</v>
      </c>
      <c r="K223" s="12">
        <v>0</v>
      </c>
      <c r="L223" s="12">
        <v>1</v>
      </c>
    </row>
  </sheetData>
  <sheetProtection algorithmName="SHA-512" hashValue="s3xbk5th7sPTL6waMBIIEl0HGAUJ3UJd4JiYrntEHWZVgouVrcwJx4kk5xqqOpecrSzZZQ3AJtZ8YRtCRLNGOg==" saltValue="tvZ9XyS1G0DAQkqbOHx3Og==" spinCount="100000" sheet="1" objects="1" scenarios="1"/>
  <autoFilter ref="A1:L223" xr:uid="{00000000-0001-0000-0100-000000000000}">
    <sortState xmlns:xlrd2="http://schemas.microsoft.com/office/spreadsheetml/2017/richdata2" ref="A2:L223">
      <sortCondition ref="A1:A223"/>
    </sortState>
  </autoFilter>
  <sortState xmlns:xlrd2="http://schemas.microsoft.com/office/spreadsheetml/2017/richdata2" ref="A2:L225">
    <sortCondition ref="A2:A225"/>
    <sortCondition ref="B2:B225"/>
  </sortState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Credit Tracker</vt:lpstr>
      <vt:lpstr>How to Claim Credit</vt:lpstr>
      <vt:lpstr>Data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Andrea Womack</dc:creator>
  <cp:keywords/>
  <dc:description/>
  <cp:lastModifiedBy>Christina Stallings</cp:lastModifiedBy>
  <cp:revision/>
  <dcterms:created xsi:type="dcterms:W3CDTF">2026-09-21T18:45:11Z</dcterms:created>
  <dcterms:modified xsi:type="dcterms:W3CDTF">2026-10-28T17:37:59Z</dcterms:modified>
  <cp:category/>
  <cp:contentStatus/>
</cp:coreProperties>
</file>