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2sheck/Downloads/"/>
    </mc:Choice>
  </mc:AlternateContent>
  <xr:revisionPtr revIDLastSave="0" documentId="13_ncr:1_{D3C763FE-83D5-154C-A11C-24CB95F0D176}" xr6:coauthVersionLast="47" xr6:coauthVersionMax="47" xr10:uidLastSave="{00000000-0000-0000-0000-000000000000}"/>
  <bookViews>
    <workbookView xWindow="12980" yWindow="9220" windowWidth="38500" windowHeight="25020" firstSheet="1" activeTab="1" xr2:uid="{D3C74991-069A-4DDE-B7EA-DA9A0DF18821}"/>
  </bookViews>
  <sheets>
    <sheet name="Inflation Worksheet" sheetId="1" r:id="rId1"/>
    <sheet name="Customized CPI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8" l="1"/>
  <c r="F11" i="8"/>
  <c r="F10" i="8"/>
  <c r="F9" i="8"/>
  <c r="F8" i="8"/>
  <c r="F7" i="8"/>
  <c r="F6" i="8"/>
  <c r="F5" i="8"/>
  <c r="F4" i="8"/>
  <c r="E12" i="8"/>
  <c r="E11" i="8"/>
  <c r="E10" i="8"/>
  <c r="E9" i="8"/>
  <c r="E8" i="8"/>
  <c r="E7" i="8"/>
  <c r="E6" i="8"/>
  <c r="E5" i="8"/>
  <c r="E4" i="8"/>
  <c r="D12" i="8" l="1"/>
  <c r="D6" i="1"/>
  <c r="D2" i="1"/>
  <c r="D4" i="1"/>
  <c r="D7" i="1"/>
  <c r="F2" i="1"/>
  <c r="F5" i="1"/>
  <c r="F7" i="1"/>
  <c r="F3" i="1"/>
  <c r="F6" i="1"/>
  <c r="F8" i="1"/>
  <c r="F4" i="1"/>
  <c r="F9" i="1"/>
  <c r="F10" i="1" l="1"/>
  <c r="E10" i="1"/>
  <c r="B10" i="1"/>
  <c r="D3" i="1"/>
  <c r="D9" i="1"/>
  <c r="D8" i="1"/>
  <c r="D5" i="1"/>
  <c r="F12" i="8" l="1"/>
</calcChain>
</file>

<file path=xl/sharedStrings.xml><?xml version="1.0" encoding="utf-8"?>
<sst xmlns="http://schemas.openxmlformats.org/spreadsheetml/2006/main" count="34" uniqueCount="21">
  <si>
    <t>Category</t>
  </si>
  <si>
    <t>% of CPI</t>
  </si>
  <si>
    <t>Current Inflation Rate %</t>
  </si>
  <si>
    <t>Your Spending in this Category ($)</t>
  </si>
  <si>
    <t>% of Your Total Budget</t>
  </si>
  <si>
    <t>Personal Inflation Rate (%)</t>
  </si>
  <si>
    <t>I</t>
  </si>
  <si>
    <t>Food</t>
  </si>
  <si>
    <t>Housing</t>
  </si>
  <si>
    <t>Apparel</t>
  </si>
  <si>
    <t xml:space="preserve">Transportation </t>
  </si>
  <si>
    <t>Medical Care</t>
  </si>
  <si>
    <t>Recreation/Leisure</t>
  </si>
  <si>
    <t>Education/Communication (Phone/Cable)</t>
  </si>
  <si>
    <t>Other Goods</t>
  </si>
  <si>
    <t>Total</t>
  </si>
  <si>
    <t>Source: Bureau of Labor Statistics, April 30, 2026.</t>
  </si>
  <si>
    <t>Personal Inflation Rate %</t>
  </si>
  <si>
    <t>Your Spending in this Category $</t>
  </si>
  <si>
    <t>Enter how much you’re spending in each of the major categories.</t>
  </si>
  <si>
    <t xml:space="preserve">Calculate Your Personalized Inflation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</si>
</sst>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RN Intrinsic"/>
    </font>
    <font>
      <sz val="14"/>
      <color theme="1"/>
      <name val="MORN Intrinsic"/>
    </font>
    <font>
      <sz val="16"/>
      <color rgb="FF1E1E1E"/>
      <name val="MORN Intrinsic"/>
    </font>
    <font>
      <b/>
      <sz val="14"/>
      <color rgb="FF5E5E5E"/>
      <name val="Helvetica"/>
      <family val="2"/>
    </font>
    <font>
      <sz val="16"/>
      <color rgb="FF1E1E1E"/>
      <name val="Helvetica"/>
      <family val="2"/>
    </font>
    <font>
      <b/>
      <sz val="16"/>
      <color rgb="FF1E1E1E"/>
      <name val="Helvetica"/>
      <family val="2"/>
    </font>
    <font>
      <sz val="16"/>
      <color rgb="FF5E5E5E"/>
      <name val="Helvetica"/>
      <family val="2"/>
    </font>
    <font>
      <sz val="11"/>
      <color theme="1"/>
      <name val="Web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FEFEF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1" tint="0.149967955565050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3" fontId="0" fillId="0" borderId="0" xfId="0" applyNumberFormat="1"/>
    <xf numFmtId="2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164" fontId="0" fillId="0" borderId="0" xfId="0" applyNumberFormat="1"/>
    <xf numFmtId="0" fontId="2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165" fontId="4" fillId="2" borderId="0" xfId="1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 indent="1"/>
    </xf>
    <xf numFmtId="3" fontId="6" fillId="4" borderId="3" xfId="0" applyNumberFormat="1" applyFont="1" applyFill="1" applyBorder="1" applyAlignment="1">
      <alignment horizontal="right" vertical="center" indent="1"/>
    </xf>
    <xf numFmtId="2" fontId="6" fillId="3" borderId="0" xfId="0" applyNumberFormat="1" applyFont="1" applyFill="1" applyAlignment="1">
      <alignment horizontal="right" vertical="center" indent="1"/>
    </xf>
    <xf numFmtId="0" fontId="6" fillId="2" borderId="2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horizontal="right" vertical="center" indent="1"/>
    </xf>
    <xf numFmtId="3" fontId="6" fillId="4" borderId="1" xfId="0" applyNumberFormat="1" applyFont="1" applyFill="1" applyBorder="1" applyAlignment="1">
      <alignment horizontal="right" vertical="center" indent="1"/>
    </xf>
    <xf numFmtId="2" fontId="6" fillId="3" borderId="2" xfId="0" applyNumberFormat="1" applyFont="1" applyFill="1" applyBorder="1" applyAlignment="1">
      <alignment horizontal="right" vertical="center" indent="1"/>
    </xf>
    <xf numFmtId="0" fontId="7" fillId="2" borderId="0" xfId="0" applyFont="1" applyFill="1" applyAlignment="1">
      <alignment vertical="center"/>
    </xf>
    <xf numFmtId="165" fontId="7" fillId="2" borderId="0" xfId="1" applyNumberFormat="1" applyFont="1" applyFill="1" applyBorder="1" applyAlignment="1">
      <alignment horizontal="right" vertical="center" indent="1"/>
    </xf>
    <xf numFmtId="3" fontId="7" fillId="3" borderId="0" xfId="0" applyNumberFormat="1" applyFont="1" applyFill="1" applyAlignment="1">
      <alignment horizontal="right" vertical="center" indent="1"/>
    </xf>
    <xf numFmtId="2" fontId="7" fillId="3" borderId="0" xfId="0" applyNumberFormat="1" applyFont="1" applyFill="1" applyAlignment="1">
      <alignment horizontal="right" vertical="center" indent="1"/>
    </xf>
    <xf numFmtId="0" fontId="9" fillId="2" borderId="0" xfId="0" applyFont="1" applyFill="1"/>
    <xf numFmtId="0" fontId="5" fillId="2" borderId="0" xfId="0" applyFont="1" applyFill="1" applyAlignment="1" applyProtection="1">
      <alignment horizontal="right" vertical="center" wrapText="1" indent="1"/>
      <protection locked="0"/>
    </xf>
    <xf numFmtId="0" fontId="5" fillId="2" borderId="0" xfId="0" applyFont="1" applyFill="1" applyAlignment="1">
      <alignment horizontal="right" vertical="center" wrapText="1" indent="1"/>
    </xf>
    <xf numFmtId="0" fontId="5" fillId="3" borderId="4" xfId="0" applyFont="1" applyFill="1" applyBorder="1" applyAlignment="1">
      <alignment horizontal="right" vertical="center" wrapText="1" indent="1"/>
    </xf>
    <xf numFmtId="2" fontId="6" fillId="2" borderId="0" xfId="1" applyNumberFormat="1" applyFont="1" applyFill="1" applyBorder="1" applyAlignment="1">
      <alignment horizontal="right" vertical="center" indent="1"/>
    </xf>
    <xf numFmtId="2" fontId="6" fillId="2" borderId="2" xfId="1" applyNumberFormat="1" applyFont="1" applyFill="1" applyBorder="1" applyAlignment="1">
      <alignment horizontal="right" vertical="center" indent="1"/>
    </xf>
    <xf numFmtId="2" fontId="7" fillId="2" borderId="0" xfId="1" applyNumberFormat="1" applyFont="1" applyFill="1" applyBorder="1" applyAlignment="1">
      <alignment horizontal="right" vertical="center" indent="1"/>
    </xf>
    <xf numFmtId="0" fontId="6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E1E1E"/>
      <color rgb="FFE5E5E5"/>
      <color rgb="FFCCCCCC"/>
      <color rgb="FF5E5E5E"/>
      <color rgb="FFEFEFEF"/>
      <color rgb="FF808080"/>
      <color rgb="FFF2F2F2"/>
      <color rgb="FF000000"/>
      <color rgb="FFF9F9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3EBD-EA99-4D11-8E89-B4369BE82EE2}">
  <dimension ref="A1:I11"/>
  <sheetViews>
    <sheetView workbookViewId="0">
      <selection activeCell="E6" sqref="E6"/>
    </sheetView>
  </sheetViews>
  <sheetFormatPr baseColWidth="10" defaultColWidth="8.83203125" defaultRowHeight="15" x14ac:dyDescent="0.2"/>
  <cols>
    <col min="1" max="3" width="21.1640625" customWidth="1"/>
    <col min="4" max="4" width="26.83203125" bestFit="1" customWidth="1"/>
    <col min="5" max="5" width="18.1640625" bestFit="1" customWidth="1"/>
    <col min="6" max="6" width="21" bestFit="1" customWidth="1"/>
    <col min="7" max="7" width="16" customWidth="1"/>
    <col min="8" max="8" width="15.8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t="s">
        <v>6</v>
      </c>
    </row>
    <row r="2" spans="1:9" x14ac:dyDescent="0.2">
      <c r="A2" t="s">
        <v>7</v>
      </c>
      <c r="B2" s="3">
        <v>0.14538999999999999</v>
      </c>
      <c r="C2" s="5">
        <v>3.1</v>
      </c>
      <c r="D2" s="1">
        <f>D10*E2</f>
        <v>14539</v>
      </c>
      <c r="E2" s="4">
        <v>0.14538999999999999</v>
      </c>
      <c r="F2" s="2">
        <f t="shared" ref="F2:F9" si="0">E2*C2</f>
        <v>0.45070899999999997</v>
      </c>
    </row>
    <row r="3" spans="1:9" x14ac:dyDescent="0.2">
      <c r="A3" t="s">
        <v>8</v>
      </c>
      <c r="B3" s="3">
        <v>0.44468999999999997</v>
      </c>
      <c r="C3" s="5">
        <v>3.6</v>
      </c>
      <c r="D3" s="1">
        <f>D10*E3</f>
        <v>44469</v>
      </c>
      <c r="E3" s="4">
        <v>0.44468999999999997</v>
      </c>
      <c r="F3" s="2">
        <f t="shared" si="0"/>
        <v>1.600884</v>
      </c>
    </row>
    <row r="4" spans="1:9" x14ac:dyDescent="0.2">
      <c r="A4" t="s">
        <v>9</v>
      </c>
      <c r="B4" s="3">
        <v>2.368E-2</v>
      </c>
      <c r="C4" s="5">
        <v>4.2</v>
      </c>
      <c r="D4" s="1">
        <f>D10*E4</f>
        <v>2368</v>
      </c>
      <c r="E4" s="4">
        <v>2.368E-2</v>
      </c>
      <c r="F4" s="2">
        <f t="shared" si="0"/>
        <v>9.9456000000000003E-2</v>
      </c>
    </row>
    <row r="5" spans="1:9" x14ac:dyDescent="0.2">
      <c r="A5" t="s">
        <v>10</v>
      </c>
      <c r="B5" s="3">
        <v>0.16316</v>
      </c>
      <c r="C5" s="5">
        <v>7.1</v>
      </c>
      <c r="D5" s="1">
        <f>D10*E5</f>
        <v>16316</v>
      </c>
      <c r="E5" s="4">
        <v>0.16316</v>
      </c>
      <c r="F5" s="2">
        <f t="shared" si="0"/>
        <v>1.158436</v>
      </c>
    </row>
    <row r="6" spans="1:9" x14ac:dyDescent="0.2">
      <c r="A6" t="s">
        <v>11</v>
      </c>
      <c r="B6" s="3">
        <v>8.4229999999999999E-2</v>
      </c>
      <c r="C6" s="5">
        <v>2.5</v>
      </c>
      <c r="D6" s="1">
        <f>D10*E6</f>
        <v>8423</v>
      </c>
      <c r="E6" s="4">
        <v>8.4229999999999999E-2</v>
      </c>
      <c r="F6" s="2">
        <f t="shared" si="0"/>
        <v>0.21057500000000001</v>
      </c>
    </row>
    <row r="7" spans="1:9" x14ac:dyDescent="0.2">
      <c r="A7" t="s">
        <v>12</v>
      </c>
      <c r="B7" s="3">
        <v>5.1369999999999999E-2</v>
      </c>
      <c r="C7" s="5">
        <v>2.2999999999999998</v>
      </c>
      <c r="D7" s="1">
        <f>D10*E7</f>
        <v>5137</v>
      </c>
      <c r="E7" s="4">
        <v>5.1369999999999999E-2</v>
      </c>
      <c r="F7" s="2">
        <f t="shared" si="0"/>
        <v>0.11815099999999999</v>
      </c>
    </row>
    <row r="8" spans="1:9" x14ac:dyDescent="0.2">
      <c r="A8" t="s">
        <v>13</v>
      </c>
      <c r="B8" s="3">
        <v>5.8459999999999998E-2</v>
      </c>
      <c r="C8" s="5">
        <v>0.2</v>
      </c>
      <c r="D8" s="1">
        <f>D10*E8</f>
        <v>5846</v>
      </c>
      <c r="E8" s="4">
        <v>5.8459999999999998E-2</v>
      </c>
      <c r="F8" s="2">
        <f t="shared" si="0"/>
        <v>1.1692000000000001E-2</v>
      </c>
    </row>
    <row r="9" spans="1:9" x14ac:dyDescent="0.2">
      <c r="A9" t="s">
        <v>14</v>
      </c>
      <c r="B9" s="3">
        <v>2.9020000000000001E-2</v>
      </c>
      <c r="C9" s="5">
        <v>4.4000000000000004</v>
      </c>
      <c r="D9" s="1">
        <f>D10*E9</f>
        <v>2902</v>
      </c>
      <c r="E9" s="4">
        <v>2.9020000000000001E-2</v>
      </c>
      <c r="F9" s="2">
        <f t="shared" si="0"/>
        <v>0.12768800000000002</v>
      </c>
    </row>
    <row r="10" spans="1:9" x14ac:dyDescent="0.2">
      <c r="A10" t="s">
        <v>15</v>
      </c>
      <c r="B10" s="3">
        <f>SUM(B2:B9)</f>
        <v>1</v>
      </c>
      <c r="C10" s="3"/>
      <c r="D10" s="1">
        <v>100000</v>
      </c>
      <c r="E10" s="4">
        <f>SUM(E2:E9)</f>
        <v>1</v>
      </c>
      <c r="F10" s="2">
        <f>SUM(F2:F9)</f>
        <v>3.7775910000000001</v>
      </c>
    </row>
    <row r="11" spans="1:9" x14ac:dyDescent="0.2">
      <c r="D11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487D-7D88-9F43-AE12-545F3DB51A6C}">
  <dimension ref="A1:F21"/>
  <sheetViews>
    <sheetView tabSelected="1" zoomScale="120" zoomScaleNormal="120" workbookViewId="0">
      <selection sqref="A1:F1"/>
    </sheetView>
  </sheetViews>
  <sheetFormatPr baseColWidth="10" defaultColWidth="8.83203125" defaultRowHeight="15" x14ac:dyDescent="0.2"/>
  <cols>
    <col min="1" max="1" width="52" style="8" bestFit="1" customWidth="1"/>
    <col min="2" max="2" width="30.83203125" style="8" customWidth="1"/>
    <col min="3" max="3" width="34.83203125" style="8" customWidth="1"/>
    <col min="4" max="4" width="47.1640625" style="8" customWidth="1"/>
    <col min="5" max="6" width="34.83203125" style="8" customWidth="1"/>
    <col min="7" max="7" width="32.83203125" style="8" customWidth="1"/>
    <col min="8" max="8" width="15.83203125" style="8" customWidth="1"/>
    <col min="9" max="16384" width="8.83203125" style="8"/>
  </cols>
  <sheetData>
    <row r="1" spans="1:6" ht="27.75" customHeight="1" x14ac:dyDescent="0.2">
      <c r="A1" s="33" t="s">
        <v>20</v>
      </c>
      <c r="B1" s="33"/>
      <c r="C1" s="33"/>
      <c r="D1" s="33"/>
      <c r="E1" s="33"/>
      <c r="F1" s="33"/>
    </row>
    <row r="2" spans="1:6" s="7" customFormat="1" ht="41" customHeight="1" x14ac:dyDescent="0.2">
      <c r="A2" s="31" t="s">
        <v>19</v>
      </c>
      <c r="B2" s="31"/>
      <c r="C2" s="31"/>
      <c r="D2" s="31"/>
      <c r="E2" s="31"/>
      <c r="F2" s="31"/>
    </row>
    <row r="3" spans="1:6" s="9" customFormat="1" ht="43" customHeight="1" x14ac:dyDescent="0.2">
      <c r="A3" s="11" t="s">
        <v>0</v>
      </c>
      <c r="B3" s="25" t="s">
        <v>1</v>
      </c>
      <c r="C3" s="26" t="s">
        <v>2</v>
      </c>
      <c r="D3" s="27" t="s">
        <v>18</v>
      </c>
      <c r="E3" s="27" t="s">
        <v>4</v>
      </c>
      <c r="F3" s="27" t="s">
        <v>17</v>
      </c>
    </row>
    <row r="4" spans="1:6" s="6" customFormat="1" ht="32" customHeight="1" x14ac:dyDescent="0.2">
      <c r="A4" s="12" t="s">
        <v>7</v>
      </c>
      <c r="B4" s="28">
        <v>14.539</v>
      </c>
      <c r="C4" s="13">
        <v>3.1</v>
      </c>
      <c r="D4" s="14">
        <v>14539</v>
      </c>
      <c r="E4" s="15">
        <f>D4/D12*100</f>
        <v>14.539</v>
      </c>
      <c r="F4" s="15">
        <f t="shared" ref="F4:F11" si="0">E4*C4/100</f>
        <v>0.45070900000000003</v>
      </c>
    </row>
    <row r="5" spans="1:6" s="6" customFormat="1" ht="32" customHeight="1" x14ac:dyDescent="0.2">
      <c r="A5" s="16" t="s">
        <v>8</v>
      </c>
      <c r="B5" s="29">
        <v>44.469000000000001</v>
      </c>
      <c r="C5" s="17">
        <v>3.6</v>
      </c>
      <c r="D5" s="18">
        <v>44469</v>
      </c>
      <c r="E5" s="19">
        <f>D5/D12*100</f>
        <v>44.468999999999994</v>
      </c>
      <c r="F5" s="19">
        <f t="shared" si="0"/>
        <v>1.6008839999999998</v>
      </c>
    </row>
    <row r="6" spans="1:6" s="6" customFormat="1" ht="32" customHeight="1" x14ac:dyDescent="0.2">
      <c r="A6" s="16" t="s">
        <v>9</v>
      </c>
      <c r="B6" s="29">
        <v>2.3679999999999999</v>
      </c>
      <c r="C6" s="17">
        <v>4.2</v>
      </c>
      <c r="D6" s="18">
        <v>2368</v>
      </c>
      <c r="E6" s="19">
        <f>D6/D12*100</f>
        <v>2.3679999999999999</v>
      </c>
      <c r="F6" s="19">
        <f t="shared" si="0"/>
        <v>9.9456000000000003E-2</v>
      </c>
    </row>
    <row r="7" spans="1:6" s="6" customFormat="1" ht="32" customHeight="1" x14ac:dyDescent="0.2">
      <c r="A7" s="16" t="s">
        <v>10</v>
      </c>
      <c r="B7" s="29">
        <v>16.315999999999999</v>
      </c>
      <c r="C7" s="17">
        <v>7.1</v>
      </c>
      <c r="D7" s="18">
        <v>16316</v>
      </c>
      <c r="E7" s="19">
        <f>D7/D12*100</f>
        <v>16.315999999999999</v>
      </c>
      <c r="F7" s="19">
        <f t="shared" si="0"/>
        <v>1.1584359999999998</v>
      </c>
    </row>
    <row r="8" spans="1:6" s="6" customFormat="1" ht="32" customHeight="1" x14ac:dyDescent="0.2">
      <c r="A8" s="16" t="s">
        <v>11</v>
      </c>
      <c r="B8" s="29">
        <v>8.423</v>
      </c>
      <c r="C8" s="17">
        <v>2.5</v>
      </c>
      <c r="D8" s="18">
        <v>8423</v>
      </c>
      <c r="E8" s="19">
        <f>D8/D12*100</f>
        <v>8.423</v>
      </c>
      <c r="F8" s="19">
        <f t="shared" si="0"/>
        <v>0.21057500000000001</v>
      </c>
    </row>
    <row r="9" spans="1:6" s="6" customFormat="1" ht="32" customHeight="1" x14ac:dyDescent="0.2">
      <c r="A9" s="16" t="s">
        <v>12</v>
      </c>
      <c r="B9" s="29">
        <v>5.1369999999999996</v>
      </c>
      <c r="C9" s="17">
        <v>2.2999999999999998</v>
      </c>
      <c r="D9" s="18">
        <v>5137</v>
      </c>
      <c r="E9" s="19">
        <f>D9/D12*100</f>
        <v>5.1369999999999996</v>
      </c>
      <c r="F9" s="19">
        <f t="shared" si="0"/>
        <v>0.11815099999999998</v>
      </c>
    </row>
    <row r="10" spans="1:6" s="6" customFormat="1" ht="32" customHeight="1" x14ac:dyDescent="0.2">
      <c r="A10" s="16" t="s">
        <v>13</v>
      </c>
      <c r="B10" s="29">
        <v>5.8460000000000001</v>
      </c>
      <c r="C10" s="17">
        <v>0.2</v>
      </c>
      <c r="D10" s="18">
        <v>5846</v>
      </c>
      <c r="E10" s="19">
        <f>D10/D12*100</f>
        <v>5.8460000000000001</v>
      </c>
      <c r="F10" s="19">
        <f t="shared" si="0"/>
        <v>1.1692000000000001E-2</v>
      </c>
    </row>
    <row r="11" spans="1:6" s="6" customFormat="1" ht="32" customHeight="1" x14ac:dyDescent="0.2">
      <c r="A11" s="16" t="s">
        <v>14</v>
      </c>
      <c r="B11" s="29">
        <v>2.9020000000000001</v>
      </c>
      <c r="C11" s="17">
        <v>4.4000000000000004</v>
      </c>
      <c r="D11" s="18">
        <v>2902</v>
      </c>
      <c r="E11" s="19">
        <f>D11/D12*100</f>
        <v>2.9020000000000001</v>
      </c>
      <c r="F11" s="19">
        <f t="shared" si="0"/>
        <v>0.12768800000000002</v>
      </c>
    </row>
    <row r="12" spans="1:6" s="6" customFormat="1" ht="32" customHeight="1" x14ac:dyDescent="0.2">
      <c r="A12" s="20" t="s">
        <v>15</v>
      </c>
      <c r="B12" s="30">
        <f>SUM(B4:B11)</f>
        <v>100.00000000000001</v>
      </c>
      <c r="C12" s="21"/>
      <c r="D12" s="22">
        <f>SUM(D4:D11)</f>
        <v>100000</v>
      </c>
      <c r="E12" s="23">
        <f>SUM(E4:E11)</f>
        <v>100</v>
      </c>
      <c r="F12" s="23">
        <f>SUM(F4:F11)</f>
        <v>3.7775909999999997</v>
      </c>
    </row>
    <row r="13" spans="1:6" ht="33" customHeight="1" x14ac:dyDescent="0.25">
      <c r="A13" s="32" t="s">
        <v>16</v>
      </c>
      <c r="B13" s="32"/>
      <c r="C13" s="32"/>
      <c r="D13" s="32"/>
      <c r="E13" s="32"/>
      <c r="F13" s="32"/>
    </row>
    <row r="19" spans="2:4" x14ac:dyDescent="0.2">
      <c r="D19" s="24"/>
    </row>
    <row r="21" spans="2:4" ht="21" x14ac:dyDescent="0.2">
      <c r="B21" s="10"/>
    </row>
  </sheetData>
  <mergeCells count="3">
    <mergeCell ref="A2:F2"/>
    <mergeCell ref="A13:F13"/>
    <mergeCell ref="A1:F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D4877540CF648BB7D2AF8E4B09C7F" ma:contentTypeVersion="6" ma:contentTypeDescription="Create a new document." ma:contentTypeScope="" ma:versionID="c76ac0388244d8e579aba8b648cb5e68">
  <xsd:schema xmlns:xsd="http://www.w3.org/2001/XMLSchema" xmlns:xs="http://www.w3.org/2001/XMLSchema" xmlns:p="http://schemas.microsoft.com/office/2006/metadata/properties" xmlns:ns2="217f3c2a-7d31-4941-a70f-9b8942f365b6" targetNamespace="http://schemas.microsoft.com/office/2006/metadata/properties" ma:root="true" ma:fieldsID="dd05091ea4a36f0259a2cda213d176d5" ns2:_="">
    <xsd:import namespace="217f3c2a-7d31-4941-a70f-9b8942f36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f3c2a-7d31-4941-a70f-9b8942f365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7F69FA-4A69-482B-B262-481F2B10E9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7f3c2a-7d31-4941-a70f-9b8942f36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827E22-7191-45CD-9B71-EFCEF4A80F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50F860-A562-4103-98C9-C3B58435235D}">
  <ds:schemaRefs>
    <ds:schemaRef ds:uri="http://www.w3.org/XML/1998/namespace"/>
    <ds:schemaRef ds:uri="217f3c2a-7d31-4941-a70f-9b8942f365b6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Inflation Worksheet</vt:lpstr>
      <vt:lpstr>Customized CPI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Benz</dc:creator>
  <cp:keywords/>
  <dc:description/>
  <cp:lastModifiedBy>Jordan Sheckman</cp:lastModifiedBy>
  <cp:revision/>
  <dcterms:created xsi:type="dcterms:W3CDTF">2021-03-24T16:06:34Z</dcterms:created>
  <dcterms:modified xsi:type="dcterms:W3CDTF">2026-05-28T22:29:22Z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0x010100891D4877540CF648BB7D2AF8E4B09C7F</vt:lpwstr>
  </property>
</Properties>
</file>