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morningstaronline-my.sharepoint.com/personal/pranav_torvi_morningstar_com/Documents/Desktop/"/>
    </mc:Choice>
  </mc:AlternateContent>
  <xr:revisionPtr revIDLastSave="176" documentId="8_{8E5A09CD-06B0-402F-A05E-A04F12E288B0}" xr6:coauthVersionLast="47" xr6:coauthVersionMax="47" xr10:uidLastSave="{0E7DCDBD-C800-4F75-8FEF-5D94434267F8}"/>
  <bookViews>
    <workbookView xWindow="-110" yWindow="-110" windowWidth="19420" windowHeight="11500" xr2:uid="{35945AC5-23FC-4793-AC0C-D7598B16B2FE}"/>
  </bookViews>
  <sheets>
    <sheet name="List Generation"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3" l="1"/>
</calcChain>
</file>

<file path=xl/sharedStrings.xml><?xml version="1.0" encoding="utf-8"?>
<sst xmlns="http://schemas.openxmlformats.org/spreadsheetml/2006/main" count="282" uniqueCount="223">
  <si>
    <t>GFL</t>
  </si>
  <si>
    <t>WAX</t>
  </si>
  <si>
    <t>MIR</t>
  </si>
  <si>
    <t>AMH</t>
  </si>
  <si>
    <t>DN1</t>
  </si>
  <si>
    <t>RYD</t>
  </si>
  <si>
    <t>ALI</t>
  </si>
  <si>
    <t>NSC</t>
  </si>
  <si>
    <t>WAM</t>
  </si>
  <si>
    <t>LSX</t>
  </si>
  <si>
    <t>MA1</t>
  </si>
  <si>
    <t>8IH</t>
  </si>
  <si>
    <t>PIC</t>
  </si>
  <si>
    <t>DJW</t>
  </si>
  <si>
    <t>KAT</t>
  </si>
  <si>
    <t>AUI</t>
  </si>
  <si>
    <t>KKC</t>
  </si>
  <si>
    <t>MEC</t>
  </si>
  <si>
    <t>UWC</t>
  </si>
  <si>
    <t>CD2</t>
  </si>
  <si>
    <t>WAA</t>
  </si>
  <si>
    <t>ACQ</t>
  </si>
  <si>
    <t>BEL</t>
  </si>
  <si>
    <t>NGE</t>
  </si>
  <si>
    <t>LRT</t>
  </si>
  <si>
    <t>PCI</t>
  </si>
  <si>
    <t>GCI</t>
  </si>
  <si>
    <t>HM1</t>
  </si>
  <si>
    <t>CD1</t>
  </si>
  <si>
    <t>PCX</t>
  </si>
  <si>
    <t>PIA</t>
  </si>
  <si>
    <t>ECL</t>
  </si>
  <si>
    <t>FPC</t>
  </si>
  <si>
    <t>OPH</t>
  </si>
  <si>
    <t>AIQ</t>
  </si>
  <si>
    <t>PGF</t>
  </si>
  <si>
    <t>GC1</t>
  </si>
  <si>
    <t>WQG</t>
  </si>
  <si>
    <t>WHI</t>
  </si>
  <si>
    <t>BTI</t>
  </si>
  <si>
    <t>PL8</t>
  </si>
  <si>
    <t>D2O</t>
  </si>
  <si>
    <t>ECP</t>
  </si>
  <si>
    <t>WAR</t>
  </si>
  <si>
    <t>PAI</t>
  </si>
  <si>
    <t>IBC</t>
  </si>
  <si>
    <t>TEK</t>
  </si>
  <si>
    <t>MRE</t>
  </si>
  <si>
    <t>CAM</t>
  </si>
  <si>
    <t>FGG</t>
  </si>
  <si>
    <t>MOT</t>
  </si>
  <si>
    <t>BKI</t>
  </si>
  <si>
    <t>OEQ</t>
  </si>
  <si>
    <t>RF1</t>
  </si>
  <si>
    <t>CIN</t>
  </si>
  <si>
    <t>AFI</t>
  </si>
  <si>
    <t>PE1</t>
  </si>
  <si>
    <t>ARG</t>
  </si>
  <si>
    <t>MFF</t>
  </si>
  <si>
    <t>SNC</t>
  </si>
  <si>
    <t>PMC</t>
  </si>
  <si>
    <t>BHD</t>
  </si>
  <si>
    <t>FGX</t>
  </si>
  <si>
    <t>CDM</t>
  </si>
  <si>
    <t>GVF</t>
  </si>
  <si>
    <t>FSI</t>
  </si>
  <si>
    <t>LSF</t>
  </si>
  <si>
    <t>MXT</t>
  </si>
  <si>
    <t>WHF</t>
  </si>
  <si>
    <t>NAC</t>
  </si>
  <si>
    <t>DUI</t>
  </si>
  <si>
    <t>SEC</t>
  </si>
  <si>
    <t>Ticker</t>
  </si>
  <si>
    <t>Name</t>
  </si>
  <si>
    <t xml:space="preserve"> Market Cap ($) </t>
  </si>
  <si>
    <t>Last Price ($)</t>
  </si>
  <si>
    <t>Pre-Tax NTA ($)</t>
  </si>
  <si>
    <t>Pre-tax NTA Prem/Disc%</t>
  </si>
  <si>
    <t>Post Tax NTA ($)</t>
  </si>
  <si>
    <t>Post Tax NTA Prem/Disc%</t>
  </si>
  <si>
    <t>Underlying Benchmark</t>
  </si>
  <si>
    <t>Australian Shares</t>
  </si>
  <si>
    <t>Acorn Capital Investment Fund Limited</t>
  </si>
  <si>
    <t>S&amp;P/ASX Small Ords Accumulation Index</t>
  </si>
  <si>
    <t>Australian Foundation Investment Company Limited</t>
  </si>
  <si>
    <t>S&amp;P/ASX 200 Accumulation Index</t>
  </si>
  <si>
    <t xml:space="preserve">AMCIL Limited </t>
  </si>
  <si>
    <t>Argo Investments Limited</t>
  </si>
  <si>
    <t xml:space="preserve">S&amp;P/ASX 200 Accumulation Index </t>
  </si>
  <si>
    <t>Australian United Investment Company Limited</t>
  </si>
  <si>
    <t>Bentley Capital Limited</t>
  </si>
  <si>
    <t>BKI Investment Company Limited</t>
  </si>
  <si>
    <t xml:space="preserve">S&amp;P/ASX 300 Accumulation Index </t>
  </si>
  <si>
    <t>ECP Emerging Growth Limited</t>
  </si>
  <si>
    <t>S&amp;P/ASX Small Ordinaries Accumulation Index</t>
  </si>
  <si>
    <t>Bailador Technology Investments Limited</t>
  </si>
  <si>
    <t>Clime Capital Limited</t>
  </si>
  <si>
    <t>All Ordinaries Accumulation Index</t>
  </si>
  <si>
    <t>Cadence Capital Limited</t>
  </si>
  <si>
    <t>Carlton Investments Limited</t>
  </si>
  <si>
    <t>NAOS Small Cap Opportunities Company Limited</t>
  </si>
  <si>
    <t>Duxton Water Limited</t>
  </si>
  <si>
    <t>N/A</t>
  </si>
  <si>
    <t>Djerriwarrh Investments Limited</t>
  </si>
  <si>
    <t>Whitefield Income Limited</t>
  </si>
  <si>
    <t>Diversified United Investments Limited</t>
  </si>
  <si>
    <t>Excelsior Capital Limited</t>
  </si>
  <si>
    <t>Future Generation Investment Fund Limited</t>
  </si>
  <si>
    <t>All Ordinaries Index</t>
  </si>
  <si>
    <t>Flagship Investments Limited</t>
  </si>
  <si>
    <t>Glennon Small Companies Limited</t>
  </si>
  <si>
    <t>Hearts and Minds Investments Limited</t>
  </si>
  <si>
    <t>Ironbark Capital Limited</t>
  </si>
  <si>
    <t>1 year swap rate plus 6%</t>
  </si>
  <si>
    <t>Mirrabooka Investments Limited</t>
  </si>
  <si>
    <t>S&amp;P/ASX Mid Cap 50's Accumulation Index, S&amp;P/ ASX Small Ordinaries Accumulation Index</t>
  </si>
  <si>
    <t>HCF</t>
  </si>
  <si>
    <t>H&amp;G High Conviction Limited</t>
  </si>
  <si>
    <t>Naos Absolute Opportunities Company Limited</t>
  </si>
  <si>
    <t>NCC</t>
  </si>
  <si>
    <t xml:space="preserve">Naos Emerging Opportunities Company Limited </t>
  </si>
  <si>
    <t>New Guinea Energy Ltd</t>
  </si>
  <si>
    <t>Ophir High Conviction Fund</t>
  </si>
  <si>
    <t>Perpetual Equity Investment Company Limited</t>
  </si>
  <si>
    <t>Ryder Capital Limited</t>
  </si>
  <si>
    <t>RBA Cash Rate plus 4.25%</t>
  </si>
  <si>
    <t>SB2</t>
  </si>
  <si>
    <t>Salter Brothers Emerging Companies Limited</t>
  </si>
  <si>
    <t>Spheria Emerging Companies Limited</t>
  </si>
  <si>
    <t>Sandon Capital Investments Limited</t>
  </si>
  <si>
    <t>1 month Bank Bill Swap Rate</t>
  </si>
  <si>
    <t>WAM Capital Limited</t>
  </si>
  <si>
    <t xml:space="preserve">All Ordinaries Accumulation Index                                                  </t>
  </si>
  <si>
    <t>WAM Research Limited</t>
  </si>
  <si>
    <t xml:space="preserve">All Ordinaries Accumulation Index                                               </t>
  </si>
  <si>
    <t>WLE</t>
  </si>
  <si>
    <t>WAM Leaders Limited</t>
  </si>
  <si>
    <t>Orion Equities Limited</t>
  </si>
  <si>
    <t>Alternative Investment Trust</t>
  </si>
  <si>
    <t>WMI</t>
  </si>
  <si>
    <t>WAM Microcap Limited</t>
  </si>
  <si>
    <t>Underwood Capital Limited</t>
  </si>
  <si>
    <t>MA Credit Income Trust</t>
  </si>
  <si>
    <t xml:space="preserve">Whitefield Limited </t>
  </si>
  <si>
    <t>S&amp;P/ASX 200 Industrials Accumulation Index</t>
  </si>
  <si>
    <t>International Shares</t>
  </si>
  <si>
    <t>Benjamin Hornigold Limited</t>
  </si>
  <si>
    <t>Cordish Dixon Private Equity Fund I</t>
  </si>
  <si>
    <t>Cordish Dixon Private Equity Fund II</t>
  </si>
  <si>
    <t>CD3</t>
  </si>
  <si>
    <t>Cordish Dixon Private Equity Fund III</t>
  </si>
  <si>
    <t>CDO</t>
  </si>
  <si>
    <t>Cadance Opportunities Fund Limited</t>
  </si>
  <si>
    <t>L1 Long Short Fund Limited</t>
  </si>
  <si>
    <t>Future Generation Global Investment Company Limited</t>
  </si>
  <si>
    <t>MSCI World Index AUD</t>
  </si>
  <si>
    <t>Fat Prophets Global Contrarian Fund Ltd</t>
  </si>
  <si>
    <t>Global Masters Fund Limited</t>
  </si>
  <si>
    <t>S&amp;P 500 US Index</t>
  </si>
  <si>
    <t>Global Value Fund Limited</t>
  </si>
  <si>
    <t>BBSW 1 year swap rate plus 4%</t>
  </si>
  <si>
    <t>Pengana International Equities Limited</t>
  </si>
  <si>
    <t>Lowell Resources Fund</t>
  </si>
  <si>
    <t>Lion Selection Group Limited</t>
  </si>
  <si>
    <t>Morphic Ethical Equities Fund Limited</t>
  </si>
  <si>
    <t>MSCI All Countries World Daily Total Return Net Index AUD</t>
  </si>
  <si>
    <t>MFF Capital Investments Limited</t>
  </si>
  <si>
    <t>Pengana Private Equity Trust</t>
  </si>
  <si>
    <t>n/A</t>
  </si>
  <si>
    <t>PM Capital Global Opportunities Fund Limited</t>
  </si>
  <si>
    <t>MSCI World Net Total Return Index AUD</t>
  </si>
  <si>
    <t xml:space="preserve">Platinum Capital Limited </t>
  </si>
  <si>
    <t>MSCI All Country World Net Index</t>
  </si>
  <si>
    <t>Platinum Asia Investments Limited</t>
  </si>
  <si>
    <t>MSCI All Country Asia ex Japan Net Index AUD</t>
  </si>
  <si>
    <t>Regal Funds Management Limited</t>
  </si>
  <si>
    <t>TGF</t>
  </si>
  <si>
    <t>Tribeca Global Natural Resources Limited</t>
  </si>
  <si>
    <t>Thorney Technologies Ltd</t>
  </si>
  <si>
    <t>TVL</t>
  </si>
  <si>
    <t>Touch Ventures Limited</t>
  </si>
  <si>
    <t>Metrics Real Estate Multi-Strategy Fund</t>
  </si>
  <si>
    <t>VG1</t>
  </si>
  <si>
    <t>VGI Partners Global Investments Limited</t>
  </si>
  <si>
    <t>MSCI World AUD</t>
  </si>
  <si>
    <t>WGB</t>
  </si>
  <si>
    <t>WAM Global Limited</t>
  </si>
  <si>
    <t>MSCI All Country World Index (ex Australia)</t>
  </si>
  <si>
    <t>WCM Global Growth Limited</t>
  </si>
  <si>
    <t>MSCI World Index Net (AUD)</t>
  </si>
  <si>
    <t>8I Holdings Ltd</t>
  </si>
  <si>
    <t>RG8</t>
  </si>
  <si>
    <t>Regal Asian Investments Limited</t>
  </si>
  <si>
    <t>Infrastructure</t>
  </si>
  <si>
    <t>Argo Global Listed Infrastructure Limited</t>
  </si>
  <si>
    <t>FTSE Global Core Infrastructure 50/50 Index AUD</t>
  </si>
  <si>
    <t>Private Equity</t>
  </si>
  <si>
    <t>Gryphon Capital Income Trust</t>
  </si>
  <si>
    <t>Bloomberg AusBond Bank Bill Index</t>
  </si>
  <si>
    <t>Specialist</t>
  </si>
  <si>
    <t>MCP Income Opportunities Trust</t>
  </si>
  <si>
    <t>MCP Master Income Trust</t>
  </si>
  <si>
    <t>KKR Credit Income Fund</t>
  </si>
  <si>
    <t>Pengana Global Private Credit Trust</t>
  </si>
  <si>
    <t>Perpetual Credit Income Trust</t>
  </si>
  <si>
    <t>QRI</t>
  </si>
  <si>
    <t>Qualitas Real Estate Income Fund</t>
  </si>
  <si>
    <t>WMA</t>
  </si>
  <si>
    <t>WAM Alternative Assets Limited</t>
  </si>
  <si>
    <t>Plato Income Maximiser Limited</t>
  </si>
  <si>
    <t>TOP</t>
  </si>
  <si>
    <t>Thorney Opportunities Ltd</t>
  </si>
  <si>
    <t>WAM Strategic Value</t>
  </si>
  <si>
    <t>Absolute Return Funds</t>
  </si>
  <si>
    <t>TCF</t>
  </si>
  <si>
    <t>360 Capital Enhanced Income Fund</t>
  </si>
  <si>
    <t>Katana Capital Limited</t>
  </si>
  <si>
    <t>WAM Active Limited</t>
  </si>
  <si>
    <t xml:space="preserve">Absolute Return w H/W Mark                                    </t>
  </si>
  <si>
    <t>Total Market Cap</t>
  </si>
  <si>
    <t>Sector Average</t>
  </si>
  <si>
    <t>Weighted Sector Average*</t>
  </si>
  <si>
    <t>Dominion Income Trust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</si>
</sst>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5" x14ac:knownFonts="1">
    <font>
      <sz val="11"/>
      <color theme="1"/>
      <name val="Aptos Narrow"/>
      <family val="2"/>
      <scheme val="minor"/>
    </font>
    <font>
      <sz val="11"/>
      <color theme="1"/>
      <name val="Aptos Narrow"/>
      <family val="2"/>
      <scheme val="minor"/>
    </font>
    <font>
      <b/>
      <sz val="12"/>
      <color theme="0"/>
      <name val="Verdana"/>
      <family val="2"/>
    </font>
    <font>
      <sz val="12"/>
      <color theme="1"/>
      <name val="Verdana"/>
      <family val="2"/>
    </font>
    <font>
      <sz val="8"/>
      <color theme="4"/>
      <name val="Aptos Narrow"/>
      <family val="2"/>
      <scheme val="minor"/>
    </font>
  </fonts>
  <fills count="4">
    <fill>
      <patternFill patternType="none"/>
    </fill>
    <fill>
      <patternFill patternType="gray125"/>
    </fill>
    <fill>
      <patternFill patternType="solid">
        <fgColor theme="1" tint="0.249977111117893"/>
        <bgColor indexed="64"/>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right/>
      <top style="thin">
        <color theme="0" tint="-0.24994659260841701"/>
      </top>
      <bottom style="thin">
        <color theme="0" tint="-0.24994659260841701"/>
      </bottom>
      <diagonal/>
    </border>
  </borders>
  <cellStyleXfs count="2">
    <xf numFmtId="0" fontId="0" fillId="0" borderId="0"/>
    <xf numFmtId="43" fontId="1" fillId="0" borderId="0" applyFont="0" applyFill="0" applyBorder="0" applyAlignment="0" applyProtection="0"/>
  </cellStyleXfs>
  <cellXfs count="19">
    <xf numFmtId="0" fontId="0" fillId="0" borderId="0" xfId="0"/>
    <xf numFmtId="14" fontId="2" fillId="2" borderId="1" xfId="0" applyNumberFormat="1" applyFont="1" applyFill="1" applyBorder="1"/>
    <xf numFmtId="0" fontId="2" fillId="2" borderId="1" xfId="0" applyFont="1" applyFill="1" applyBorder="1"/>
    <xf numFmtId="0" fontId="2" fillId="2" borderId="1" xfId="0" applyFont="1" applyFill="1" applyBorder="1" applyAlignment="1">
      <alignment horizontal="right"/>
    </xf>
    <xf numFmtId="2" fontId="2" fillId="2" borderId="1" xfId="1" applyNumberFormat="1" applyFont="1" applyFill="1" applyBorder="1" applyAlignment="1">
      <alignment horizontal="right"/>
    </xf>
    <xf numFmtId="2" fontId="2" fillId="2" borderId="1" xfId="0" applyNumberFormat="1" applyFont="1" applyFill="1" applyBorder="1" applyAlignment="1">
      <alignment horizontal="right"/>
    </xf>
    <xf numFmtId="0" fontId="2" fillId="2" borderId="1" xfId="0" applyFont="1" applyFill="1" applyBorder="1" applyAlignment="1">
      <alignment horizontal="left" indent="2"/>
    </xf>
    <xf numFmtId="0" fontId="2" fillId="2" borderId="0" xfId="0" applyFont="1" applyFill="1"/>
    <xf numFmtId="0" fontId="3" fillId="0" borderId="0" xfId="0" applyFont="1" applyAlignment="1">
      <alignment vertical="center"/>
    </xf>
    <xf numFmtId="43" fontId="3" fillId="0" borderId="0" xfId="1" applyFont="1" applyAlignment="1">
      <alignment vertical="center"/>
    </xf>
    <xf numFmtId="2" fontId="3" fillId="0" borderId="0" xfId="0" applyNumberFormat="1" applyFont="1" applyAlignment="1">
      <alignment vertical="center"/>
    </xf>
    <xf numFmtId="0" fontId="3" fillId="0" borderId="0" xfId="0" applyFont="1" applyAlignment="1">
      <alignment horizontal="left" vertical="center" indent="2"/>
    </xf>
    <xf numFmtId="0" fontId="3" fillId="3" borderId="2" xfId="0" applyFont="1" applyFill="1" applyBorder="1" applyAlignment="1">
      <alignment vertical="center"/>
    </xf>
    <xf numFmtId="43" fontId="3" fillId="3" borderId="2" xfId="1" applyFont="1" applyFill="1" applyBorder="1" applyAlignment="1">
      <alignment vertical="center"/>
    </xf>
    <xf numFmtId="2" fontId="3" fillId="3" borderId="2" xfId="0" applyNumberFormat="1" applyFont="1" applyFill="1" applyBorder="1" applyAlignment="1">
      <alignment vertical="center"/>
    </xf>
    <xf numFmtId="0" fontId="3" fillId="3" borderId="2" xfId="0" applyFont="1" applyFill="1" applyBorder="1" applyAlignment="1">
      <alignment horizontal="left" vertical="center" indent="2"/>
    </xf>
    <xf numFmtId="0" fontId="3" fillId="0" borderId="0" xfId="0" applyFont="1"/>
    <xf numFmtId="0" fontId="3" fillId="0" borderId="0" xfId="0" applyFont="1" applyAlignment="1">
      <alignment horizontal="left" indent="2"/>
    </xf>
    <xf numFmtId="0" fontId="4" fillId="0" borderId="3"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317500</xdr:colOff>
      <xdr:row>93</xdr:row>
      <xdr:rowOff>0</xdr:rowOff>
    </xdr:from>
    <xdr:to>
      <xdr:col>7</xdr:col>
      <xdr:colOff>723900</xdr:colOff>
      <xdr:row>97</xdr:row>
      <xdr:rowOff>190500</xdr:rowOff>
    </xdr:to>
    <xdr:sp macro="" textlink="">
      <xdr:nvSpPr>
        <xdr:cNvPr id="2" name="TextBox 1">
          <a:extLst>
            <a:ext uri="{FF2B5EF4-FFF2-40B4-BE49-F238E27FC236}">
              <a16:creationId xmlns:a16="http://schemas.microsoft.com/office/drawing/2014/main" id="{A28D090C-A4C3-43E4-B63D-CA726F82631C}"/>
            </a:ext>
          </a:extLst>
        </xdr:cNvPr>
        <xdr:cNvSpPr txBox="1"/>
      </xdr:nvSpPr>
      <xdr:spPr>
        <a:xfrm>
          <a:off x="317500" y="28479750"/>
          <a:ext cx="1462405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Notes:</a:t>
          </a:r>
        </a:p>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1. Weighted average takes into account the size of each LIC, rather than treating them equally. Absolute Return Fund premium/discounts to NTA are not included in this calculation.</a:t>
          </a:r>
        </a:p>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2. N/A = Not Applicable.</a:t>
          </a:r>
        </a:p>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3. This list may exclude LICs which have returned capital or are significantly overvalued or undervalued.</a:t>
          </a:r>
          <a:r>
            <a:rPr lang="en-AU" sz="1200" b="0" i="0">
              <a:latin typeface="Verdana" panose="020B0604030504040204" pitchFamily="34" charset="0"/>
              <a:ea typeface="Verdana" panose="020B0604030504040204" pitchFamily="34" charset="0"/>
              <a:cs typeface="Verdana" panose="020B0604030504040204" pitchFamily="34" charset="0"/>
            </a:rPr>
            <a:t> </a:t>
          </a:r>
          <a:endParaRPr lang="en-GB" sz="1200" b="0" i="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317500</xdr:colOff>
      <xdr:row>98</xdr:row>
      <xdr:rowOff>190500</xdr:rowOff>
    </xdr:from>
    <xdr:to>
      <xdr:col>7</xdr:col>
      <xdr:colOff>723900</xdr:colOff>
      <xdr:row>108</xdr:row>
      <xdr:rowOff>152400</xdr:rowOff>
    </xdr:to>
    <xdr:sp macro="" textlink="">
      <xdr:nvSpPr>
        <xdr:cNvPr id="3" name="TextBox 2">
          <a:extLst>
            <a:ext uri="{FF2B5EF4-FFF2-40B4-BE49-F238E27FC236}">
              <a16:creationId xmlns:a16="http://schemas.microsoft.com/office/drawing/2014/main" id="{DBFE72A1-6A4A-4D31-B1DF-092E17EBB0F3}"/>
            </a:ext>
          </a:extLst>
        </xdr:cNvPr>
        <xdr:cNvSpPr txBox="1"/>
      </xdr:nvSpPr>
      <xdr:spPr>
        <a:xfrm>
          <a:off x="317500" y="29622750"/>
          <a:ext cx="14624050"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Disclaimer:</a:t>
          </a:r>
        </a:p>
        <a:p>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 2024</a:t>
          </a:r>
          <a:r>
            <a:rPr lang="en-AU" sz="1200" b="0" i="0">
              <a:latin typeface="Verdana" panose="020B0604030504040204" pitchFamily="34" charset="0"/>
              <a:ea typeface="Verdana" panose="020B0604030504040204" pitchFamily="34" charset="0"/>
              <a:cs typeface="Verdana" panose="020B0604030504040204" pitchFamily="34" charset="0"/>
            </a:rPr>
            <a:t> </a:t>
          </a:r>
          <a:r>
            <a:rPr lang="en-AU" sz="1200" b="0" i="0" u="none" strike="noStrike">
              <a:solidFill>
                <a:schemeClr val="dk1"/>
              </a:solidFill>
              <a:effectLst/>
              <a:latin typeface="Verdana" panose="020B0604030504040204" pitchFamily="34" charset="0"/>
              <a:ea typeface="Verdana" panose="020B0604030504040204" pitchFamily="34" charset="0"/>
              <a:cs typeface="Verdana" panose="020B0604030504040204" pitchFamily="34" charset="0"/>
            </a:rPr>
            <a:t>Morningstar, Inc. All rights reserved. Neither Morningstar, its affiliates, nor the content providers guarantee the data or content contained herein to be accurate, complete or timely nor will they have any liability for its use or distribution. This report has been prepared for clients of Morningstar Australasia Pty Ltd (ABN: 95 090 665 544, AFSL: 240892) and/or New Zealand wholesale clients of Morningstar Research Ltd, subsidiaries of Morningstar, Inc. Any general advice has been provided without reference to your financial objectives, situation or needs. For more information refer to our Financial Services Guide at www.morningstar.com.au/s/fsg.pdf. You should consider the advice in light of these matters and if applicable, the relevant Product Disclosure Statement before making any decision to invest. Our publications, ratings and products should be viewed as an additional investment resource, not as your sole source of information. Morningstar’s full research reports are the source of any Morningstar Ratings and are available from Morningstar or your adviser. Past performance does not necessarily indicate a financial product’s future performance. To obtain advice tailored to your situation, contact a financial adviser. Some material is copyright and published under licence from ASX Operations Pty Ltd ACN 004 523 782.</a:t>
          </a:r>
          <a:r>
            <a:rPr lang="en-AU" sz="1200" b="0" i="0">
              <a:latin typeface="Verdana" panose="020B0604030504040204" pitchFamily="34" charset="0"/>
              <a:ea typeface="Verdana" panose="020B0604030504040204" pitchFamily="34" charset="0"/>
              <a:cs typeface="Verdana" panose="020B0604030504040204" pitchFamily="34" charset="0"/>
            </a:rPr>
            <a:t> </a:t>
          </a:r>
          <a:endParaRPr lang="en-GB" sz="1200" b="0" i="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142240</xdr:colOff>
      <xdr:row>0</xdr:row>
      <xdr:rowOff>216015</xdr:rowOff>
    </xdr:from>
    <xdr:to>
      <xdr:col>0</xdr:col>
      <xdr:colOff>1902460</xdr:colOff>
      <xdr:row>0</xdr:row>
      <xdr:rowOff>607175</xdr:rowOff>
    </xdr:to>
    <xdr:pic>
      <xdr:nvPicPr>
        <xdr:cNvPr id="5" name="Picture 4">
          <a:extLst>
            <a:ext uri="{FF2B5EF4-FFF2-40B4-BE49-F238E27FC236}">
              <a16:creationId xmlns:a16="http://schemas.microsoft.com/office/drawing/2014/main" id="{27A14120-C95A-4FD4-960C-226A5DDE733A}"/>
            </a:ext>
          </a:extLst>
        </xdr:cNvPr>
        <xdr:cNvPicPr>
          <a:picLocks noChangeAspect="1"/>
        </xdr:cNvPicPr>
      </xdr:nvPicPr>
      <xdr:blipFill>
        <a:blip xmlns:r="http://schemas.openxmlformats.org/officeDocument/2006/relationships" r:embed="rId1"/>
        <a:stretch>
          <a:fillRect/>
        </a:stretch>
      </xdr:blipFill>
      <xdr:spPr>
        <a:xfrm>
          <a:off x="142240" y="216015"/>
          <a:ext cx="1760220" cy="391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CEA8C-32AE-4FF3-AF23-D983251CE372}">
  <dimension ref="A1:J92"/>
  <sheetViews>
    <sheetView tabSelected="1" zoomScale="175" zoomScaleNormal="175" workbookViewId="0"/>
  </sheetViews>
  <sheetFormatPr defaultColWidth="11.81640625" defaultRowHeight="15" x14ac:dyDescent="0.3"/>
  <cols>
    <col min="1" max="1" width="29.1796875" style="16" customWidth="1"/>
    <col min="2" max="2" width="9.1796875" style="16" bestFit="1" customWidth="1"/>
    <col min="3" max="3" width="63.26953125" style="16" bestFit="1" customWidth="1"/>
    <col min="4" max="4" width="27.7265625" style="16" bestFit="1" customWidth="1"/>
    <col min="5" max="5" width="18.7265625" style="16" bestFit="1" customWidth="1"/>
    <col min="6" max="6" width="22" style="16" bestFit="1" customWidth="1"/>
    <col min="7" max="7" width="33.453125" style="16" bestFit="1" customWidth="1"/>
    <col min="8" max="8" width="22.7265625" style="16" bestFit="1" customWidth="1"/>
    <col min="9" max="9" width="34.7265625" style="16" bestFit="1" customWidth="1"/>
    <col min="10" max="10" width="103.1796875" style="17" bestFit="1" customWidth="1"/>
    <col min="11" max="16384" width="11.81640625" style="16"/>
  </cols>
  <sheetData>
    <row r="1" spans="1:10" s="7" customFormat="1" ht="69" customHeight="1" x14ac:dyDescent="0.3">
      <c r="A1" s="1">
        <v>45777</v>
      </c>
      <c r="B1" s="2" t="s">
        <v>72</v>
      </c>
      <c r="C1" s="2" t="s">
        <v>73</v>
      </c>
      <c r="D1" s="3" t="s">
        <v>74</v>
      </c>
      <c r="E1" s="4" t="s">
        <v>75</v>
      </c>
      <c r="F1" s="3" t="s">
        <v>76</v>
      </c>
      <c r="G1" s="5" t="s">
        <v>77</v>
      </c>
      <c r="H1" s="3" t="s">
        <v>78</v>
      </c>
      <c r="I1" s="5" t="s">
        <v>79</v>
      </c>
      <c r="J1" s="6" t="s">
        <v>80</v>
      </c>
    </row>
    <row r="2" spans="1:10" s="8" customFormat="1" ht="24" customHeight="1" x14ac:dyDescent="0.35">
      <c r="A2" s="8" t="s">
        <v>81</v>
      </c>
      <c r="B2" s="8" t="s">
        <v>21</v>
      </c>
      <c r="C2" s="8" t="s">
        <v>82</v>
      </c>
      <c r="D2" s="9">
        <v>65191129.409999996</v>
      </c>
      <c r="E2" s="10">
        <v>0.73</v>
      </c>
      <c r="F2" s="10">
        <v>1.0129999999999999</v>
      </c>
      <c r="G2" s="10">
        <v>-27.936821322803553</v>
      </c>
      <c r="H2" s="10">
        <v>1.0463</v>
      </c>
      <c r="I2" s="10">
        <v>-30.230335467839055</v>
      </c>
      <c r="J2" s="11" t="s">
        <v>83</v>
      </c>
    </row>
    <row r="3" spans="1:10" s="8" customFormat="1" ht="24" customHeight="1" x14ac:dyDescent="0.35">
      <c r="B3" s="8" t="s">
        <v>55</v>
      </c>
      <c r="C3" s="8" t="s">
        <v>84</v>
      </c>
      <c r="D3" s="9">
        <v>8878734859.6800003</v>
      </c>
      <c r="E3" s="10">
        <v>7.08</v>
      </c>
      <c r="F3" s="10">
        <v>7.93</v>
      </c>
      <c r="G3" s="10">
        <v>-10.718789407313993</v>
      </c>
      <c r="H3" s="10">
        <v>6.67</v>
      </c>
      <c r="I3" s="10">
        <v>6.1469265367316366</v>
      </c>
      <c r="J3" s="11" t="s">
        <v>85</v>
      </c>
    </row>
    <row r="4" spans="1:10" s="8" customFormat="1" ht="24" customHeight="1" x14ac:dyDescent="0.35">
      <c r="B4" s="8" t="s">
        <v>3</v>
      </c>
      <c r="C4" s="8" t="s">
        <v>86</v>
      </c>
      <c r="D4" s="9">
        <v>336322037.10000002</v>
      </c>
      <c r="E4" s="10">
        <v>1.0649999999999999</v>
      </c>
      <c r="F4" s="10">
        <v>1.21</v>
      </c>
      <c r="G4" s="10">
        <v>-11.983471074380168</v>
      </c>
      <c r="H4" s="10">
        <v>1.0900000000000001</v>
      </c>
      <c r="I4" s="10">
        <v>-2.2935779816513882</v>
      </c>
      <c r="J4" s="11" t="s">
        <v>85</v>
      </c>
    </row>
    <row r="5" spans="1:10" s="8" customFormat="1" ht="24" customHeight="1" x14ac:dyDescent="0.35">
      <c r="B5" s="8" t="s">
        <v>57</v>
      </c>
      <c r="C5" s="8" t="s">
        <v>87</v>
      </c>
      <c r="D5" s="9">
        <v>6617435016.7799997</v>
      </c>
      <c r="E5" s="10">
        <v>8.67</v>
      </c>
      <c r="F5" s="10">
        <v>9.9</v>
      </c>
      <c r="G5" s="10">
        <v>-12.424242424242427</v>
      </c>
      <c r="H5" s="10">
        <v>8.5500000000000007</v>
      </c>
      <c r="I5" s="10">
        <v>1.4035087719298152</v>
      </c>
      <c r="J5" s="11" t="s">
        <v>88</v>
      </c>
    </row>
    <row r="6" spans="1:10" s="8" customFormat="1" ht="24" customHeight="1" x14ac:dyDescent="0.35">
      <c r="B6" s="8" t="s">
        <v>15</v>
      </c>
      <c r="C6" s="8" t="s">
        <v>89</v>
      </c>
      <c r="D6" s="9">
        <v>1303058296.0599999</v>
      </c>
      <c r="E6" s="10">
        <v>10.49</v>
      </c>
      <c r="F6" s="10">
        <v>12.28</v>
      </c>
      <c r="G6" s="10">
        <v>-14.57654723127035</v>
      </c>
      <c r="H6" s="10">
        <v>12.28</v>
      </c>
      <c r="I6" s="10">
        <v>-14.57654723127035</v>
      </c>
      <c r="J6" s="11" t="s">
        <v>88</v>
      </c>
    </row>
    <row r="7" spans="1:10" s="8" customFormat="1" ht="24" customHeight="1" x14ac:dyDescent="0.35">
      <c r="B7" s="8" t="s">
        <v>22</v>
      </c>
      <c r="C7" s="8" t="s">
        <v>90</v>
      </c>
      <c r="D7" s="9">
        <v>609023.34400000004</v>
      </c>
      <c r="E7" s="10">
        <v>8.0000000000000002E-3</v>
      </c>
      <c r="F7" s="10">
        <v>4.7999999999999996E-3</v>
      </c>
      <c r="G7" s="10">
        <v>66.666666666666686</v>
      </c>
      <c r="H7" s="10">
        <v>4.7999999999999996E-3</v>
      </c>
      <c r="I7" s="10">
        <v>66.666666666666686</v>
      </c>
      <c r="J7" s="11" t="s">
        <v>85</v>
      </c>
    </row>
    <row r="8" spans="1:10" s="8" customFormat="1" ht="24" customHeight="1" x14ac:dyDescent="0.35">
      <c r="B8" s="8" t="s">
        <v>51</v>
      </c>
      <c r="C8" s="8" t="s">
        <v>91</v>
      </c>
      <c r="D8" s="9">
        <v>1347914162.4300001</v>
      </c>
      <c r="E8" s="10">
        <v>1.67</v>
      </c>
      <c r="F8" s="10">
        <v>1.85</v>
      </c>
      <c r="G8" s="10">
        <v>-9.7297297297297387</v>
      </c>
      <c r="H8" s="10">
        <v>1.71</v>
      </c>
      <c r="I8" s="10">
        <v>-2.3391812865497097</v>
      </c>
      <c r="J8" s="11" t="s">
        <v>92</v>
      </c>
    </row>
    <row r="9" spans="1:10" s="8" customFormat="1" ht="24" customHeight="1" x14ac:dyDescent="0.35">
      <c r="B9" s="8" t="s">
        <v>42</v>
      </c>
      <c r="C9" s="8" t="s">
        <v>93</v>
      </c>
      <c r="D9" s="9">
        <v>21671297.079999998</v>
      </c>
      <c r="E9" s="10">
        <v>1.18</v>
      </c>
      <c r="F9" s="10">
        <v>1.5269999999999999</v>
      </c>
      <c r="G9" s="10">
        <v>-22.724296005239029</v>
      </c>
      <c r="H9" s="10">
        <v>1.5269999999999999</v>
      </c>
      <c r="I9" s="10">
        <v>-22.724296005239029</v>
      </c>
      <c r="J9" s="11" t="s">
        <v>94</v>
      </c>
    </row>
    <row r="10" spans="1:10" s="8" customFormat="1" ht="24" customHeight="1" x14ac:dyDescent="0.35">
      <c r="B10" s="8" t="s">
        <v>39</v>
      </c>
      <c r="C10" s="8" t="s">
        <v>95</v>
      </c>
      <c r="D10" s="9">
        <v>155259356.61500001</v>
      </c>
      <c r="E10" s="10">
        <v>1.0449999999999999</v>
      </c>
      <c r="F10" s="10">
        <v>1.62</v>
      </c>
      <c r="G10" s="10">
        <v>-35.493827160493836</v>
      </c>
      <c r="H10" s="10">
        <v>1.52</v>
      </c>
      <c r="I10" s="10">
        <v>-31.250000000000007</v>
      </c>
      <c r="J10" s="11" t="s">
        <v>85</v>
      </c>
    </row>
    <row r="11" spans="1:10" s="8" customFormat="1" ht="24" customHeight="1" x14ac:dyDescent="0.35">
      <c r="B11" s="8" t="s">
        <v>48</v>
      </c>
      <c r="C11" s="8" t="s">
        <v>96</v>
      </c>
      <c r="D11" s="9">
        <v>107257102.095</v>
      </c>
      <c r="E11" s="10">
        <v>0.71499999999999997</v>
      </c>
      <c r="F11" s="10">
        <v>0.75</v>
      </c>
      <c r="G11" s="10">
        <v>-4.6666666666666714</v>
      </c>
      <c r="H11" s="10">
        <v>0.79500000000000004</v>
      </c>
      <c r="I11" s="10">
        <v>-10.062893081761015</v>
      </c>
      <c r="J11" s="11" t="s">
        <v>97</v>
      </c>
    </row>
    <row r="12" spans="1:10" s="8" customFormat="1" ht="24" customHeight="1" x14ac:dyDescent="0.35">
      <c r="B12" s="8" t="s">
        <v>63</v>
      </c>
      <c r="C12" s="8" t="s">
        <v>98</v>
      </c>
      <c r="D12" s="9">
        <v>182171263.83500001</v>
      </c>
      <c r="E12" s="10">
        <v>0.60499999999999998</v>
      </c>
      <c r="F12" s="10">
        <v>0.77300000000000002</v>
      </c>
      <c r="G12" s="10">
        <v>-21.733505821474779</v>
      </c>
      <c r="H12" s="10">
        <v>0.95799999999999996</v>
      </c>
      <c r="I12" s="10">
        <v>-36.847599164926933</v>
      </c>
      <c r="J12" s="11" t="s">
        <v>97</v>
      </c>
    </row>
    <row r="13" spans="1:10" s="8" customFormat="1" ht="24" customHeight="1" x14ac:dyDescent="0.35">
      <c r="B13" s="8" t="s">
        <v>54</v>
      </c>
      <c r="C13" s="8" t="s">
        <v>99</v>
      </c>
      <c r="D13" s="9">
        <v>835882671.75</v>
      </c>
      <c r="E13" s="10">
        <v>31.65</v>
      </c>
      <c r="F13" s="10">
        <v>43.93</v>
      </c>
      <c r="G13" s="10">
        <v>-27.953562485772821</v>
      </c>
      <c r="H13" s="10">
        <v>36.229999999999997</v>
      </c>
      <c r="I13" s="10">
        <v>-12.641457355782498</v>
      </c>
      <c r="J13" s="11" t="s">
        <v>85</v>
      </c>
    </row>
    <row r="14" spans="1:10" s="8" customFormat="1" ht="24" customHeight="1" x14ac:dyDescent="0.35">
      <c r="B14" s="8" t="s">
        <v>7</v>
      </c>
      <c r="C14" s="8" t="s">
        <v>100</v>
      </c>
      <c r="D14" s="9">
        <v>40460599.799999997</v>
      </c>
      <c r="E14" s="10">
        <v>0.3</v>
      </c>
      <c r="F14" s="10">
        <v>0.34</v>
      </c>
      <c r="G14" s="10">
        <v>-11.764705882352951</v>
      </c>
      <c r="H14" s="10">
        <v>0.45</v>
      </c>
      <c r="I14" s="10">
        <v>-33.333333333333336</v>
      </c>
      <c r="J14" s="11" t="s">
        <v>97</v>
      </c>
    </row>
    <row r="15" spans="1:10" s="8" customFormat="1" ht="24" customHeight="1" x14ac:dyDescent="0.35">
      <c r="B15" s="8" t="s">
        <v>41</v>
      </c>
      <c r="C15" s="8" t="s">
        <v>101</v>
      </c>
      <c r="D15" s="9">
        <v>242841643.065</v>
      </c>
      <c r="E15" s="10">
        <v>1.5449999999999999</v>
      </c>
      <c r="F15" s="10">
        <v>1.86</v>
      </c>
      <c r="G15" s="10">
        <v>-16.935483870967751</v>
      </c>
      <c r="H15" s="10">
        <v>1.66</v>
      </c>
      <c r="I15" s="10">
        <v>-6.927710843373494</v>
      </c>
      <c r="J15" s="11" t="s">
        <v>102</v>
      </c>
    </row>
    <row r="16" spans="1:10" s="8" customFormat="1" ht="24" customHeight="1" x14ac:dyDescent="0.35">
      <c r="B16" s="8" t="s">
        <v>13</v>
      </c>
      <c r="C16" s="8" t="s">
        <v>103</v>
      </c>
      <c r="D16" s="9">
        <v>778632490.32000005</v>
      </c>
      <c r="E16" s="10">
        <v>2.96</v>
      </c>
      <c r="F16" s="10">
        <v>3.32</v>
      </c>
      <c r="G16" s="10">
        <v>-10.843373493975902</v>
      </c>
      <c r="H16" s="10">
        <v>3.27</v>
      </c>
      <c r="I16" s="10">
        <v>-9.4801223241590229</v>
      </c>
      <c r="J16" s="11" t="s">
        <v>85</v>
      </c>
    </row>
    <row r="17" spans="2:10" s="8" customFormat="1" ht="24" customHeight="1" x14ac:dyDescent="0.35">
      <c r="B17" s="8" t="s">
        <v>38</v>
      </c>
      <c r="C17" s="8" t="s">
        <v>104</v>
      </c>
      <c r="D17" s="9">
        <v>205185163.52000001</v>
      </c>
      <c r="E17" s="10">
        <v>1.28</v>
      </c>
      <c r="F17" s="10">
        <v>1.2</v>
      </c>
      <c r="G17" s="10">
        <v>6.6666666666666732</v>
      </c>
      <c r="H17" s="10">
        <v>1.22</v>
      </c>
      <c r="I17" s="10">
        <v>4.9180327868852505</v>
      </c>
      <c r="J17" s="11" t="s">
        <v>102</v>
      </c>
    </row>
    <row r="18" spans="2:10" s="8" customFormat="1" ht="22.5" customHeight="1" x14ac:dyDescent="0.35">
      <c r="B18" s="8" t="s">
        <v>70</v>
      </c>
      <c r="C18" s="8" t="s">
        <v>105</v>
      </c>
      <c r="D18" s="9">
        <v>1112535195.3599999</v>
      </c>
      <c r="E18" s="10">
        <v>5.16</v>
      </c>
      <c r="F18" s="10">
        <v>6.17</v>
      </c>
      <c r="G18" s="10">
        <v>-16.369529983792543</v>
      </c>
      <c r="H18" s="10">
        <v>5.0199999999999996</v>
      </c>
      <c r="I18" s="10">
        <v>2.7888446215139555</v>
      </c>
      <c r="J18" s="11" t="s">
        <v>88</v>
      </c>
    </row>
    <row r="19" spans="2:10" s="8" customFormat="1" ht="24" customHeight="1" x14ac:dyDescent="0.35">
      <c r="B19" s="8" t="s">
        <v>31</v>
      </c>
      <c r="C19" s="8" t="s">
        <v>106</v>
      </c>
      <c r="D19" s="9">
        <v>94232024.25</v>
      </c>
      <c r="E19" s="10">
        <v>3.25</v>
      </c>
      <c r="F19" s="10">
        <v>3.9590999999999998</v>
      </c>
      <c r="G19" s="10">
        <v>-17.910636255714678</v>
      </c>
      <c r="H19" s="10">
        <v>3.9504000000000001</v>
      </c>
      <c r="I19" s="10">
        <v>-17.729850141757801</v>
      </c>
      <c r="J19" s="11" t="s">
        <v>102</v>
      </c>
    </row>
    <row r="20" spans="2:10" s="8" customFormat="1" ht="24" customHeight="1" x14ac:dyDescent="0.35">
      <c r="B20" s="8" t="s">
        <v>62</v>
      </c>
      <c r="C20" s="8" t="s">
        <v>107</v>
      </c>
      <c r="D20" s="9">
        <v>511395845</v>
      </c>
      <c r="E20" s="10">
        <v>1.25</v>
      </c>
      <c r="F20" s="10">
        <v>1.3691</v>
      </c>
      <c r="G20" s="10">
        <v>-8.6991454240011681</v>
      </c>
      <c r="H20" s="10">
        <v>1.3164</v>
      </c>
      <c r="I20" s="10">
        <v>-5.0440595563658475</v>
      </c>
      <c r="J20" s="11" t="s">
        <v>108</v>
      </c>
    </row>
    <row r="21" spans="2:10" s="8" customFormat="1" ht="24" customHeight="1" x14ac:dyDescent="0.35">
      <c r="B21" s="8" t="s">
        <v>65</v>
      </c>
      <c r="C21" s="8" t="s">
        <v>109</v>
      </c>
      <c r="D21" s="9">
        <v>47318791.289999999</v>
      </c>
      <c r="E21" s="10">
        <v>1.83</v>
      </c>
      <c r="F21" s="10">
        <v>2.2829999999999999</v>
      </c>
      <c r="G21" s="10">
        <v>-19.84231274638633</v>
      </c>
      <c r="H21" s="10">
        <v>2.2549999999999999</v>
      </c>
      <c r="I21" s="10">
        <v>-18.847006651884694</v>
      </c>
      <c r="J21" s="11" t="s">
        <v>108</v>
      </c>
    </row>
    <row r="22" spans="2:10" s="8" customFormat="1" ht="24" customHeight="1" x14ac:dyDescent="0.35">
      <c r="B22" s="8" t="s">
        <v>36</v>
      </c>
      <c r="C22" s="8" t="s">
        <v>110</v>
      </c>
      <c r="D22" s="9">
        <v>21953306.829999998</v>
      </c>
      <c r="E22" s="10">
        <v>0.45500000000000002</v>
      </c>
      <c r="F22" s="10">
        <v>0.77</v>
      </c>
      <c r="G22" s="10">
        <v>-40.909090909090907</v>
      </c>
      <c r="H22" s="10">
        <v>0.75</v>
      </c>
      <c r="I22" s="10">
        <v>-39.333333333333329</v>
      </c>
      <c r="J22" s="11" t="s">
        <v>94</v>
      </c>
    </row>
    <row r="23" spans="2:10" s="8" customFormat="1" ht="24" customHeight="1" x14ac:dyDescent="0.35">
      <c r="B23" s="8" t="s">
        <v>27</v>
      </c>
      <c r="C23" s="8" t="s">
        <v>111</v>
      </c>
      <c r="D23" s="9">
        <v>650309354.27999997</v>
      </c>
      <c r="E23" s="10">
        <v>2.84</v>
      </c>
      <c r="F23" s="10">
        <v>3.32</v>
      </c>
      <c r="G23" s="10">
        <v>-14.457831325301203</v>
      </c>
      <c r="H23" s="10">
        <v>3.16</v>
      </c>
      <c r="I23" s="10">
        <v>-10.12658227848102</v>
      </c>
      <c r="J23" s="11" t="s">
        <v>102</v>
      </c>
    </row>
    <row r="24" spans="2:10" s="8" customFormat="1" ht="24" customHeight="1" x14ac:dyDescent="0.35">
      <c r="B24" s="8" t="s">
        <v>45</v>
      </c>
      <c r="C24" s="8" t="s">
        <v>112</v>
      </c>
      <c r="D24" s="9">
        <v>45265782.229999997</v>
      </c>
      <c r="E24" s="10">
        <v>0.43</v>
      </c>
      <c r="F24" s="10">
        <v>0.56699999999999995</v>
      </c>
      <c r="G24" s="10">
        <v>-24.162257495590822</v>
      </c>
      <c r="H24" s="10">
        <v>0.56499999999999995</v>
      </c>
      <c r="I24" s="10">
        <v>-23.893805309734507</v>
      </c>
      <c r="J24" s="11" t="s">
        <v>113</v>
      </c>
    </row>
    <row r="25" spans="2:10" s="8" customFormat="1" ht="24" customHeight="1" x14ac:dyDescent="0.35">
      <c r="B25" s="8" t="s">
        <v>2</v>
      </c>
      <c r="C25" s="8" t="s">
        <v>114</v>
      </c>
      <c r="D25" s="9">
        <v>623068681.60000002</v>
      </c>
      <c r="E25" s="10">
        <v>3.2</v>
      </c>
      <c r="F25" s="10">
        <v>3.15</v>
      </c>
      <c r="G25" s="10">
        <v>1.5873015873015959</v>
      </c>
      <c r="H25" s="10">
        <v>2.83</v>
      </c>
      <c r="I25" s="10">
        <v>13.074204946996471</v>
      </c>
      <c r="J25" s="11" t="s">
        <v>115</v>
      </c>
    </row>
    <row r="26" spans="2:10" s="8" customFormat="1" ht="24" customHeight="1" x14ac:dyDescent="0.35">
      <c r="B26" s="8" t="s">
        <v>116</v>
      </c>
      <c r="C26" s="8" t="s">
        <v>117</v>
      </c>
      <c r="D26" s="9">
        <v>970323.9</v>
      </c>
      <c r="E26" s="10">
        <v>0.05</v>
      </c>
      <c r="F26" s="10">
        <v>1.2999999999999999E-2</v>
      </c>
      <c r="G26" s="10">
        <v>284.61538461538464</v>
      </c>
      <c r="H26" s="10">
        <v>2.9000000000000001E-2</v>
      </c>
      <c r="I26" s="10">
        <v>72.41379310344827</v>
      </c>
      <c r="J26" s="11" t="s">
        <v>102</v>
      </c>
    </row>
    <row r="27" spans="2:10" s="8" customFormat="1" ht="24" customHeight="1" x14ac:dyDescent="0.35">
      <c r="B27" s="8" t="s">
        <v>69</v>
      </c>
      <c r="C27" s="8" t="s">
        <v>118</v>
      </c>
      <c r="D27" s="9">
        <v>21026216.984999999</v>
      </c>
      <c r="E27" s="10">
        <v>0.435</v>
      </c>
      <c r="F27" s="10">
        <v>0.61</v>
      </c>
      <c r="G27" s="10">
        <v>-28.688524590163933</v>
      </c>
      <c r="H27" s="10">
        <v>0.71</v>
      </c>
      <c r="I27" s="10">
        <v>-38.732394366197184</v>
      </c>
      <c r="J27" s="11" t="s">
        <v>102</v>
      </c>
    </row>
    <row r="28" spans="2:10" s="8" customFormat="1" ht="24" customHeight="1" x14ac:dyDescent="0.35">
      <c r="B28" s="8" t="s">
        <v>119</v>
      </c>
      <c r="C28" s="8" t="s">
        <v>120</v>
      </c>
      <c r="D28" s="9">
        <v>21770882.295000002</v>
      </c>
      <c r="E28" s="10">
        <v>0.29499999999999998</v>
      </c>
      <c r="F28" s="10">
        <v>0.4</v>
      </c>
      <c r="G28" s="10">
        <v>-26.250000000000007</v>
      </c>
      <c r="H28" s="10">
        <v>0.5</v>
      </c>
      <c r="I28" s="10">
        <v>-41</v>
      </c>
      <c r="J28" s="11" t="s">
        <v>94</v>
      </c>
    </row>
    <row r="29" spans="2:10" s="8" customFormat="1" ht="24" customHeight="1" x14ac:dyDescent="0.35">
      <c r="B29" s="8" t="s">
        <v>23</v>
      </c>
      <c r="C29" s="8" t="s">
        <v>121</v>
      </c>
      <c r="D29" s="9">
        <v>35675351.920000002</v>
      </c>
      <c r="E29" s="10">
        <v>1.04</v>
      </c>
      <c r="F29" s="10">
        <v>1.2889999999999999</v>
      </c>
      <c r="G29" s="10">
        <v>-19.31730023273855</v>
      </c>
      <c r="H29" s="10">
        <v>1.385</v>
      </c>
      <c r="I29" s="10">
        <v>-24.909747292418771</v>
      </c>
      <c r="J29" s="11" t="s">
        <v>102</v>
      </c>
    </row>
    <row r="30" spans="2:10" s="8" customFormat="1" ht="24" customHeight="1" x14ac:dyDescent="0.35">
      <c r="B30" s="8" t="s">
        <v>33</v>
      </c>
      <c r="C30" s="8" t="s">
        <v>122</v>
      </c>
      <c r="D30" s="9">
        <v>632180029.67999995</v>
      </c>
      <c r="E30" s="10">
        <v>2.84</v>
      </c>
      <c r="F30" s="10">
        <v>3.2208000000000001</v>
      </c>
      <c r="G30" s="10">
        <v>-11.823149528067569</v>
      </c>
      <c r="H30" s="10">
        <v>3.2208000000000001</v>
      </c>
      <c r="I30" s="10">
        <v>-11.823149528067569</v>
      </c>
      <c r="J30" s="11" t="s">
        <v>102</v>
      </c>
    </row>
    <row r="31" spans="2:10" s="8" customFormat="1" ht="24" customHeight="1" x14ac:dyDescent="0.35">
      <c r="B31" s="8" t="s">
        <v>12</v>
      </c>
      <c r="C31" s="8" t="s">
        <v>123</v>
      </c>
      <c r="D31" s="9">
        <v>436720891.13999999</v>
      </c>
      <c r="E31" s="10">
        <v>1.1399999999999999</v>
      </c>
      <c r="F31" s="10">
        <v>1.218</v>
      </c>
      <c r="G31" s="10">
        <v>-6.4039408866995133</v>
      </c>
      <c r="H31" s="10">
        <v>1.1950000000000001</v>
      </c>
      <c r="I31" s="10">
        <v>-4.6025104602510591</v>
      </c>
      <c r="J31" s="11" t="s">
        <v>92</v>
      </c>
    </row>
    <row r="32" spans="2:10" s="8" customFormat="1" ht="24" customHeight="1" x14ac:dyDescent="0.35">
      <c r="B32" s="8" t="s">
        <v>5</v>
      </c>
      <c r="C32" s="8" t="s">
        <v>124</v>
      </c>
      <c r="D32" s="9">
        <v>103501583.7</v>
      </c>
      <c r="E32" s="10">
        <v>1.27</v>
      </c>
      <c r="F32" s="10">
        <v>1.5491999999999999</v>
      </c>
      <c r="G32" s="10">
        <v>-18.022205009036917</v>
      </c>
      <c r="H32" s="10">
        <v>1.5021</v>
      </c>
      <c r="I32" s="10">
        <v>-15.451700952000531</v>
      </c>
      <c r="J32" s="11" t="s">
        <v>125</v>
      </c>
    </row>
    <row r="33" spans="1:10" s="8" customFormat="1" ht="24" customHeight="1" x14ac:dyDescent="0.35">
      <c r="B33" s="8" t="s">
        <v>126</v>
      </c>
      <c r="C33" s="8" t="s">
        <v>127</v>
      </c>
      <c r="D33" s="9">
        <v>61419306.960000001</v>
      </c>
      <c r="E33" s="10">
        <v>0.72</v>
      </c>
      <c r="F33" s="10">
        <v>1.0409999999999999</v>
      </c>
      <c r="G33" s="10">
        <v>-30.835734870317001</v>
      </c>
      <c r="H33" s="10">
        <v>1.0660000000000001</v>
      </c>
      <c r="I33" s="10">
        <v>-32.457786116322708</v>
      </c>
      <c r="J33" s="11" t="s">
        <v>102</v>
      </c>
    </row>
    <row r="34" spans="1:10" s="8" customFormat="1" ht="24" customHeight="1" x14ac:dyDescent="0.35">
      <c r="B34" s="8" t="s">
        <v>71</v>
      </c>
      <c r="C34" s="8" t="s">
        <v>128</v>
      </c>
      <c r="D34" s="9">
        <v>134025805.76000001</v>
      </c>
      <c r="E34" s="10">
        <v>2.2400000000000002</v>
      </c>
      <c r="F34" s="10">
        <v>2.4060000000000001</v>
      </c>
      <c r="G34" s="10">
        <v>-6.8994181213632544</v>
      </c>
      <c r="H34" s="10">
        <v>2.3410000000000002</v>
      </c>
      <c r="I34" s="10">
        <v>-4.3143955574540778</v>
      </c>
      <c r="J34" s="11" t="s">
        <v>102</v>
      </c>
    </row>
    <row r="35" spans="1:10" s="8" customFormat="1" ht="24" customHeight="1" x14ac:dyDescent="0.35">
      <c r="B35" s="8" t="s">
        <v>59</v>
      </c>
      <c r="C35" s="8" t="s">
        <v>129</v>
      </c>
      <c r="D35" s="9">
        <v>120112563.56</v>
      </c>
      <c r="E35" s="10">
        <v>0.83</v>
      </c>
      <c r="F35" s="10">
        <v>0.93789999999999996</v>
      </c>
      <c r="G35" s="10">
        <v>-11.504424778761061</v>
      </c>
      <c r="H35" s="10">
        <v>0.91990000000000005</v>
      </c>
      <c r="I35" s="10">
        <v>-9.7728013914556016</v>
      </c>
      <c r="J35" s="11" t="s">
        <v>130</v>
      </c>
    </row>
    <row r="36" spans="1:10" s="8" customFormat="1" ht="24" customHeight="1" x14ac:dyDescent="0.35">
      <c r="B36" s="8" t="s">
        <v>8</v>
      </c>
      <c r="C36" s="8" t="s">
        <v>131</v>
      </c>
      <c r="D36" s="9">
        <v>1713300938.55</v>
      </c>
      <c r="E36" s="10">
        <v>1.53</v>
      </c>
      <c r="F36" s="10">
        <v>1.5799000000000001</v>
      </c>
      <c r="G36" s="10">
        <v>-3.1584277485916865</v>
      </c>
      <c r="H36" s="10">
        <v>1.5024</v>
      </c>
      <c r="I36" s="10">
        <v>1.8370607028754042</v>
      </c>
      <c r="J36" s="11" t="s">
        <v>132</v>
      </c>
    </row>
    <row r="37" spans="1:10" s="8" customFormat="1" ht="24" customHeight="1" x14ac:dyDescent="0.35">
      <c r="B37" s="8" t="s">
        <v>1</v>
      </c>
      <c r="C37" s="8" t="s">
        <v>133</v>
      </c>
      <c r="D37" s="9">
        <v>233351633.655</v>
      </c>
      <c r="E37" s="10">
        <v>1.135</v>
      </c>
      <c r="F37" s="10">
        <v>1.1131</v>
      </c>
      <c r="G37" s="10">
        <v>1.9674782139969482</v>
      </c>
      <c r="H37" s="10">
        <v>1.0630999999999999</v>
      </c>
      <c r="I37" s="10">
        <v>6.7632395823535019</v>
      </c>
      <c r="J37" s="11" t="s">
        <v>134</v>
      </c>
    </row>
    <row r="38" spans="1:10" s="8" customFormat="1" ht="24" customHeight="1" x14ac:dyDescent="0.35">
      <c r="B38" s="8" t="s">
        <v>135</v>
      </c>
      <c r="C38" s="8" t="s">
        <v>136</v>
      </c>
      <c r="D38" s="9">
        <v>1655032181.45</v>
      </c>
      <c r="E38" s="10">
        <v>1.2050000000000001</v>
      </c>
      <c r="F38" s="10">
        <v>1.2769999999999999</v>
      </c>
      <c r="G38" s="10">
        <v>-5.6382145653876146</v>
      </c>
      <c r="H38" s="10">
        <v>1.23</v>
      </c>
      <c r="I38" s="10">
        <v>-2.0325203252032447</v>
      </c>
      <c r="J38" s="11" t="s">
        <v>85</v>
      </c>
    </row>
    <row r="39" spans="1:10" s="8" customFormat="1" ht="24" customHeight="1" x14ac:dyDescent="0.35">
      <c r="B39" s="8" t="s">
        <v>52</v>
      </c>
      <c r="C39" s="8" t="s">
        <v>137</v>
      </c>
      <c r="D39" s="9">
        <v>2582122.62</v>
      </c>
      <c r="E39" s="10">
        <v>0.16500000000000001</v>
      </c>
      <c r="F39" s="10">
        <v>0.40710000000000002</v>
      </c>
      <c r="G39" s="10">
        <v>-59.469417833456149</v>
      </c>
      <c r="H39" s="10">
        <v>0.40710000000000002</v>
      </c>
      <c r="I39" s="10">
        <v>-59.469417833456149</v>
      </c>
      <c r="J39" s="11" t="s">
        <v>102</v>
      </c>
    </row>
    <row r="40" spans="1:10" s="8" customFormat="1" ht="24" customHeight="1" x14ac:dyDescent="0.35">
      <c r="B40" s="8" t="s">
        <v>34</v>
      </c>
      <c r="C40" s="8" t="s">
        <v>138</v>
      </c>
      <c r="D40" s="9">
        <v>46701332</v>
      </c>
      <c r="E40" s="10">
        <v>1.4750000000000001</v>
      </c>
      <c r="F40" s="10">
        <v>1.8811</v>
      </c>
      <c r="G40" s="10">
        <v>-21.588432300249849</v>
      </c>
      <c r="H40" s="10">
        <v>1.8811</v>
      </c>
      <c r="I40" s="10">
        <v>-21.588432300249849</v>
      </c>
      <c r="J40" s="11" t="s">
        <v>102</v>
      </c>
    </row>
    <row r="41" spans="1:10" s="8" customFormat="1" ht="24" customHeight="1" x14ac:dyDescent="0.35">
      <c r="B41" s="8" t="s">
        <v>139</v>
      </c>
      <c r="C41" s="8" t="s">
        <v>140</v>
      </c>
      <c r="D41" s="9">
        <v>397543996.85000002</v>
      </c>
      <c r="E41" s="10">
        <v>1.43</v>
      </c>
      <c r="F41" s="10">
        <v>1.4165000000000001</v>
      </c>
      <c r="G41" s="10">
        <v>0.95305330038827007</v>
      </c>
      <c r="H41" s="10">
        <v>1.3634999999999999</v>
      </c>
      <c r="I41" s="10">
        <v>4.8771543821048775</v>
      </c>
      <c r="J41" s="11" t="s">
        <v>102</v>
      </c>
    </row>
    <row r="42" spans="1:10" s="8" customFormat="1" ht="24" customHeight="1" x14ac:dyDescent="0.35">
      <c r="B42" s="8" t="s">
        <v>18</v>
      </c>
      <c r="C42" s="8" t="s">
        <v>141</v>
      </c>
      <c r="D42" s="9">
        <v>9983773.5360000003</v>
      </c>
      <c r="E42" s="10">
        <v>4.8000000000000001E-2</v>
      </c>
      <c r="F42" s="10">
        <v>9.6100000000000005E-2</v>
      </c>
      <c r="G42" s="10">
        <v>-50.052029136316335</v>
      </c>
      <c r="H42" s="10">
        <v>8.6099999999999996E-2</v>
      </c>
      <c r="I42" s="10">
        <v>-44.250871080139369</v>
      </c>
      <c r="J42" s="11" t="s">
        <v>102</v>
      </c>
    </row>
    <row r="43" spans="1:10" s="8" customFormat="1" ht="24" customHeight="1" x14ac:dyDescent="0.35">
      <c r="B43" s="8" t="s">
        <v>10</v>
      </c>
      <c r="C43" s="8" t="s">
        <v>142</v>
      </c>
      <c r="D43" s="9">
        <v>329659483.68000001</v>
      </c>
      <c r="E43" s="10">
        <v>1.99</v>
      </c>
      <c r="F43" s="10">
        <v>2</v>
      </c>
      <c r="G43" s="10">
        <v>-0.50000000000000044</v>
      </c>
      <c r="H43" s="10">
        <v>2</v>
      </c>
      <c r="I43" s="10">
        <v>-0.50000000000000044</v>
      </c>
      <c r="J43" s="11" t="s">
        <v>102</v>
      </c>
    </row>
    <row r="44" spans="1:10" s="8" customFormat="1" ht="24" customHeight="1" x14ac:dyDescent="0.35">
      <c r="B44" s="8" t="s">
        <v>68</v>
      </c>
      <c r="C44" s="8" t="s">
        <v>143</v>
      </c>
      <c r="D44" s="9">
        <v>658189932.96000004</v>
      </c>
      <c r="E44" s="10">
        <v>5.48</v>
      </c>
      <c r="F44" s="10">
        <v>6.33</v>
      </c>
      <c r="G44" s="10">
        <v>-13.428120063191148</v>
      </c>
      <c r="H44" s="10">
        <v>5.62</v>
      </c>
      <c r="I44" s="10">
        <v>-2.4911032028469693</v>
      </c>
      <c r="J44" s="11" t="s">
        <v>144</v>
      </c>
    </row>
    <row r="45" spans="1:10" s="8" customFormat="1" ht="24" customHeight="1" x14ac:dyDescent="0.35">
      <c r="A45" s="8" t="s">
        <v>145</v>
      </c>
      <c r="B45" s="8" t="s">
        <v>61</v>
      </c>
      <c r="C45" s="8" t="s">
        <v>146</v>
      </c>
      <c r="D45" s="9">
        <v>4347943.38</v>
      </c>
      <c r="E45" s="10">
        <v>0.18</v>
      </c>
      <c r="F45" s="10">
        <v>0.245</v>
      </c>
      <c r="G45" s="10">
        <v>-26.530612244897959</v>
      </c>
      <c r="H45" s="10">
        <v>0.245</v>
      </c>
      <c r="I45" s="10">
        <v>-26.530612244897959</v>
      </c>
      <c r="J45" s="11" t="s">
        <v>102</v>
      </c>
    </row>
    <row r="46" spans="1:10" s="8" customFormat="1" ht="24" customHeight="1" x14ac:dyDescent="0.35">
      <c r="B46" s="8" t="s">
        <v>28</v>
      </c>
      <c r="C46" s="8" t="s">
        <v>147</v>
      </c>
      <c r="D46" s="9">
        <v>19554881.300000001</v>
      </c>
      <c r="E46" s="10">
        <v>0.53500000000000003</v>
      </c>
      <c r="F46" s="10">
        <v>0.89</v>
      </c>
      <c r="G46" s="10">
        <v>-39.887640449438202</v>
      </c>
      <c r="H46" s="10">
        <v>0.89</v>
      </c>
      <c r="I46" s="10">
        <v>-39.887640449438202</v>
      </c>
      <c r="J46" s="11" t="s">
        <v>102</v>
      </c>
    </row>
    <row r="47" spans="1:10" s="8" customFormat="1" ht="24" customHeight="1" x14ac:dyDescent="0.35">
      <c r="B47" s="8" t="s">
        <v>19</v>
      </c>
      <c r="C47" s="8" t="s">
        <v>148</v>
      </c>
      <c r="D47" s="9">
        <v>43032850.520000003</v>
      </c>
      <c r="E47" s="10">
        <v>0.82</v>
      </c>
      <c r="F47" s="10">
        <v>1.45</v>
      </c>
      <c r="G47" s="10">
        <v>-43.448275862068968</v>
      </c>
      <c r="H47" s="10">
        <v>1.35</v>
      </c>
      <c r="I47" s="10">
        <v>-39.259259259259267</v>
      </c>
      <c r="J47" s="11" t="s">
        <v>102</v>
      </c>
    </row>
    <row r="48" spans="1:10" s="8" customFormat="1" ht="24" customHeight="1" x14ac:dyDescent="0.35">
      <c r="B48" s="8" t="s">
        <v>149</v>
      </c>
      <c r="C48" s="8" t="s">
        <v>150</v>
      </c>
      <c r="D48" s="9">
        <v>83192825.099999994</v>
      </c>
      <c r="E48" s="10">
        <v>1.155</v>
      </c>
      <c r="F48" s="10">
        <v>1.83</v>
      </c>
      <c r="G48" s="10">
        <v>-36.885245901639344</v>
      </c>
      <c r="H48" s="10">
        <v>1.83</v>
      </c>
      <c r="I48" s="10">
        <v>-36.885245901639344</v>
      </c>
      <c r="J48" s="11" t="s">
        <v>102</v>
      </c>
    </row>
    <row r="49" spans="2:10" s="8" customFormat="1" ht="24" customHeight="1" x14ac:dyDescent="0.35">
      <c r="B49" s="8" t="s">
        <v>151</v>
      </c>
      <c r="C49" s="8" t="s">
        <v>152</v>
      </c>
      <c r="D49" s="9">
        <v>25625817.719999999</v>
      </c>
      <c r="E49" s="10">
        <v>1.62</v>
      </c>
      <c r="F49" s="10">
        <v>1.9059999999999999</v>
      </c>
      <c r="G49" s="10">
        <v>-15.005246589716675</v>
      </c>
      <c r="H49" s="10">
        <v>1.99</v>
      </c>
      <c r="I49" s="10">
        <v>-18.592964824120596</v>
      </c>
      <c r="J49" s="11" t="s">
        <v>102</v>
      </c>
    </row>
    <row r="50" spans="2:10" s="8" customFormat="1" ht="24" customHeight="1" x14ac:dyDescent="0.35">
      <c r="B50" s="8" t="s">
        <v>66</v>
      </c>
      <c r="C50" s="8" t="s">
        <v>153</v>
      </c>
      <c r="D50" s="9">
        <v>1767320770.5599999</v>
      </c>
      <c r="E50" s="10">
        <v>2.81</v>
      </c>
      <c r="F50" s="10">
        <v>2.81</v>
      </c>
      <c r="G50" s="10">
        <v>0</v>
      </c>
      <c r="H50" s="10">
        <v>2.86</v>
      </c>
      <c r="I50" s="10">
        <v>-1.7482517482517421</v>
      </c>
      <c r="J50" s="11" t="s">
        <v>85</v>
      </c>
    </row>
    <row r="51" spans="2:10" s="8" customFormat="1" ht="24" customHeight="1" x14ac:dyDescent="0.35">
      <c r="B51" s="8" t="s">
        <v>49</v>
      </c>
      <c r="C51" s="8" t="s">
        <v>154</v>
      </c>
      <c r="D51" s="9">
        <v>562565691.60000002</v>
      </c>
      <c r="E51" s="10">
        <v>1.41</v>
      </c>
      <c r="F51" s="10">
        <v>1.6556</v>
      </c>
      <c r="G51" s="10">
        <v>-14.834501087219138</v>
      </c>
      <c r="H51" s="10">
        <v>1.5306999999999999</v>
      </c>
      <c r="I51" s="10">
        <v>-7.8852812438753528</v>
      </c>
      <c r="J51" s="11" t="s">
        <v>155</v>
      </c>
    </row>
    <row r="52" spans="2:10" s="8" customFormat="1" ht="24" customHeight="1" x14ac:dyDescent="0.35">
      <c r="B52" s="8" t="s">
        <v>32</v>
      </c>
      <c r="C52" s="8" t="s">
        <v>156</v>
      </c>
      <c r="D52" s="9">
        <v>26336066.25</v>
      </c>
      <c r="E52" s="10">
        <v>0.95</v>
      </c>
      <c r="F52" s="10">
        <v>1.4017999999999999</v>
      </c>
      <c r="G52" s="10">
        <v>-32.229990012840631</v>
      </c>
      <c r="H52" s="10">
        <v>1.3641000000000001</v>
      </c>
      <c r="I52" s="10">
        <v>-30.357011949270589</v>
      </c>
      <c r="J52" s="11" t="s">
        <v>102</v>
      </c>
    </row>
    <row r="53" spans="2:10" s="8" customFormat="1" ht="24" customHeight="1" x14ac:dyDescent="0.35">
      <c r="B53" s="8" t="s">
        <v>0</v>
      </c>
      <c r="C53" s="8" t="s">
        <v>157</v>
      </c>
      <c r="D53" s="9">
        <v>42012397.350000001</v>
      </c>
      <c r="E53" s="10">
        <v>3.85</v>
      </c>
      <c r="F53" s="10">
        <v>5.4630000000000001</v>
      </c>
      <c r="G53" s="10">
        <v>-29.525901519311731</v>
      </c>
      <c r="H53" s="10">
        <v>4.2750000000000004</v>
      </c>
      <c r="I53" s="10">
        <v>-9.9415204678362628</v>
      </c>
      <c r="J53" s="11" t="s">
        <v>158</v>
      </c>
    </row>
    <row r="54" spans="2:10" s="8" customFormat="1" ht="24" customHeight="1" x14ac:dyDescent="0.35">
      <c r="B54" s="8" t="s">
        <v>64</v>
      </c>
      <c r="C54" s="8" t="s">
        <v>159</v>
      </c>
      <c r="D54" s="9">
        <v>233468275.005</v>
      </c>
      <c r="E54" s="10">
        <v>1.335</v>
      </c>
      <c r="F54" s="10">
        <v>1.3099000000000001</v>
      </c>
      <c r="G54" s="10">
        <v>1.9161768073898695</v>
      </c>
      <c r="H54" s="10">
        <v>1.2343999999999999</v>
      </c>
      <c r="I54" s="10">
        <v>8.1497083603370069</v>
      </c>
      <c r="J54" s="11" t="s">
        <v>160</v>
      </c>
    </row>
    <row r="55" spans="2:10" s="8" customFormat="1" ht="24" customHeight="1" x14ac:dyDescent="0.35">
      <c r="B55" s="8" t="s">
        <v>30</v>
      </c>
      <c r="C55" s="8" t="s">
        <v>161</v>
      </c>
      <c r="D55" s="9">
        <v>297034460.41500002</v>
      </c>
      <c r="E55" s="10">
        <v>1.155</v>
      </c>
      <c r="F55" s="10">
        <v>1.3485</v>
      </c>
      <c r="G55" s="10">
        <v>-14.349276974416018</v>
      </c>
      <c r="H55" s="10">
        <v>1.3206</v>
      </c>
      <c r="I55" s="10">
        <v>-12.5397546569741</v>
      </c>
      <c r="J55" s="11" t="s">
        <v>102</v>
      </c>
    </row>
    <row r="56" spans="2:10" s="8" customFormat="1" ht="24" customHeight="1" x14ac:dyDescent="0.35">
      <c r="B56" s="8" t="s">
        <v>24</v>
      </c>
      <c r="C56" s="8" t="s">
        <v>162</v>
      </c>
      <c r="D56" s="9">
        <v>52139593.799999997</v>
      </c>
      <c r="E56" s="10">
        <v>1.26</v>
      </c>
      <c r="F56" s="10">
        <v>1.6143000000000001</v>
      </c>
      <c r="G56" s="10">
        <v>-21.947593384129345</v>
      </c>
      <c r="H56" s="10">
        <v>1.6143000000000001</v>
      </c>
      <c r="I56" s="10">
        <v>-21.947593384129345</v>
      </c>
      <c r="J56" s="11" t="s">
        <v>102</v>
      </c>
    </row>
    <row r="57" spans="2:10" s="8" customFormat="1" ht="24" customHeight="1" x14ac:dyDescent="0.35">
      <c r="B57" s="8" t="s">
        <v>9</v>
      </c>
      <c r="C57" s="8" t="s">
        <v>163</v>
      </c>
      <c r="D57" s="9">
        <v>95276773.125</v>
      </c>
      <c r="E57" s="10">
        <v>0.67500000000000004</v>
      </c>
      <c r="F57" s="10">
        <v>0.88</v>
      </c>
      <c r="G57" s="10">
        <v>-23.29545454545454</v>
      </c>
      <c r="H57" s="10">
        <v>0.85299999999999998</v>
      </c>
      <c r="I57" s="10">
        <v>-20.867526377491199</v>
      </c>
      <c r="J57" s="11" t="s">
        <v>102</v>
      </c>
    </row>
    <row r="58" spans="2:10" s="8" customFormat="1" ht="24" customHeight="1" x14ac:dyDescent="0.35">
      <c r="B58" s="8" t="s">
        <v>17</v>
      </c>
      <c r="C58" s="8" t="s">
        <v>164</v>
      </c>
      <c r="D58" s="9">
        <v>35010151.159999996</v>
      </c>
      <c r="E58" s="10">
        <v>1.01</v>
      </c>
      <c r="F58" s="10">
        <v>1.1393</v>
      </c>
      <c r="G58" s="10">
        <v>-11.349073992802596</v>
      </c>
      <c r="H58" s="10">
        <v>1.1271</v>
      </c>
      <c r="I58" s="10">
        <v>-10.389495164581668</v>
      </c>
      <c r="J58" s="11" t="s">
        <v>165</v>
      </c>
    </row>
    <row r="59" spans="2:10" s="8" customFormat="1" ht="24" customHeight="1" x14ac:dyDescent="0.35">
      <c r="B59" s="8" t="s">
        <v>58</v>
      </c>
      <c r="C59" s="8" t="s">
        <v>166</v>
      </c>
      <c r="D59" s="9">
        <v>2388291926.5999999</v>
      </c>
      <c r="E59" s="10">
        <v>4.0999999999999996</v>
      </c>
      <c r="F59" s="10">
        <v>4.6040000000000001</v>
      </c>
      <c r="G59" s="10">
        <v>-10.947002606429201</v>
      </c>
      <c r="H59" s="10">
        <v>3.8530000000000002</v>
      </c>
      <c r="I59" s="10">
        <v>6.4105891513106528</v>
      </c>
      <c r="J59" s="11" t="s">
        <v>102</v>
      </c>
    </row>
    <row r="60" spans="2:10" s="8" customFormat="1" ht="24" customHeight="1" x14ac:dyDescent="0.35">
      <c r="B60" s="8" t="s">
        <v>56</v>
      </c>
      <c r="C60" s="8" t="s">
        <v>167</v>
      </c>
      <c r="D60" s="9">
        <v>298149995.88</v>
      </c>
      <c r="E60" s="10">
        <v>1.08</v>
      </c>
      <c r="F60" s="10">
        <v>1.6889000000000001</v>
      </c>
      <c r="G60" s="10">
        <v>-36.053052282550773</v>
      </c>
      <c r="H60" s="10">
        <v>1.6889000000000001</v>
      </c>
      <c r="I60" s="10">
        <v>-36.053052282550773</v>
      </c>
      <c r="J60" s="11" t="s">
        <v>168</v>
      </c>
    </row>
    <row r="61" spans="2:10" s="8" customFormat="1" ht="24" customHeight="1" x14ac:dyDescent="0.35">
      <c r="B61" s="8" t="s">
        <v>35</v>
      </c>
      <c r="C61" s="8" t="s">
        <v>169</v>
      </c>
      <c r="D61" s="9">
        <v>1126679990.9000001</v>
      </c>
      <c r="E61" s="10">
        <v>2.35</v>
      </c>
      <c r="F61" s="10">
        <v>2.2248999999999999</v>
      </c>
      <c r="G61" s="10">
        <v>5.622724616836722</v>
      </c>
      <c r="H61" s="10">
        <v>1.9755</v>
      </c>
      <c r="I61" s="10">
        <v>18.957226018729436</v>
      </c>
      <c r="J61" s="11" t="s">
        <v>170</v>
      </c>
    </row>
    <row r="62" spans="2:10" s="8" customFormat="1" ht="24" customHeight="1" x14ac:dyDescent="0.35">
      <c r="B62" s="8" t="s">
        <v>60</v>
      </c>
      <c r="C62" s="8" t="s">
        <v>171</v>
      </c>
      <c r="D62" s="9">
        <v>400516135.64999998</v>
      </c>
      <c r="E62" s="10">
        <v>1.35</v>
      </c>
      <c r="F62" s="10">
        <v>1.4579</v>
      </c>
      <c r="G62" s="10">
        <v>-7.4010563138761158</v>
      </c>
      <c r="H62" s="10">
        <v>1.4415</v>
      </c>
      <c r="I62" s="10">
        <v>-6.3475546305931259</v>
      </c>
      <c r="J62" s="11" t="s">
        <v>172</v>
      </c>
    </row>
    <row r="63" spans="2:10" s="8" customFormat="1" ht="24" customHeight="1" x14ac:dyDescent="0.35">
      <c r="B63" s="8" t="s">
        <v>44</v>
      </c>
      <c r="C63" s="8" t="s">
        <v>173</v>
      </c>
      <c r="D63" s="9">
        <v>370218528</v>
      </c>
      <c r="E63" s="10">
        <v>1</v>
      </c>
      <c r="F63" s="10">
        <v>1.0793999999999999</v>
      </c>
      <c r="G63" s="10">
        <v>-7.355938484343147</v>
      </c>
      <c r="H63" s="10">
        <v>1.0678000000000001</v>
      </c>
      <c r="I63" s="10">
        <v>-6.3495036523693651</v>
      </c>
      <c r="J63" s="11" t="s">
        <v>174</v>
      </c>
    </row>
    <row r="64" spans="2:10" s="8" customFormat="1" ht="24" customHeight="1" x14ac:dyDescent="0.35">
      <c r="B64" s="8" t="s">
        <v>53</v>
      </c>
      <c r="C64" s="8" t="s">
        <v>175</v>
      </c>
      <c r="D64" s="9">
        <v>612691688.39999998</v>
      </c>
      <c r="E64" s="10">
        <v>2.84</v>
      </c>
      <c r="F64" s="10">
        <v>2.99</v>
      </c>
      <c r="G64" s="10">
        <v>-5.0167224080267667</v>
      </c>
      <c r="H64" s="10">
        <v>2.99</v>
      </c>
      <c r="I64" s="10">
        <v>-5.0167224080267667</v>
      </c>
      <c r="J64" s="11" t="s">
        <v>174</v>
      </c>
    </row>
    <row r="65" spans="1:10" s="8" customFormat="1" ht="24" customHeight="1" x14ac:dyDescent="0.35">
      <c r="B65" s="8" t="s">
        <v>176</v>
      </c>
      <c r="C65" s="8" t="s">
        <v>177</v>
      </c>
      <c r="D65" s="9">
        <v>109914747.93000001</v>
      </c>
      <c r="E65" s="10">
        <v>1.395</v>
      </c>
      <c r="F65" s="10">
        <v>1.8449</v>
      </c>
      <c r="G65" s="10">
        <v>-24.386145590546914</v>
      </c>
      <c r="H65" s="10">
        <v>1.9772000000000001</v>
      </c>
      <c r="I65" s="10">
        <v>-29.44568076067166</v>
      </c>
      <c r="J65" s="11" t="s">
        <v>102</v>
      </c>
    </row>
    <row r="66" spans="1:10" s="8" customFormat="1" ht="24" customHeight="1" x14ac:dyDescent="0.35">
      <c r="B66" s="8" t="s">
        <v>46</v>
      </c>
      <c r="C66" s="8" t="s">
        <v>178</v>
      </c>
      <c r="D66" s="9">
        <v>39672466.994999997</v>
      </c>
      <c r="E66" s="10">
        <v>0.105</v>
      </c>
      <c r="F66" s="10">
        <v>0.22900000000000001</v>
      </c>
      <c r="G66" s="10">
        <v>-54.148471615720531</v>
      </c>
      <c r="H66" s="10">
        <v>0.26</v>
      </c>
      <c r="I66" s="10">
        <v>-59.615384615384627</v>
      </c>
      <c r="J66" s="11" t="s">
        <v>102</v>
      </c>
    </row>
    <row r="67" spans="1:10" s="8" customFormat="1" ht="24" customHeight="1" x14ac:dyDescent="0.35">
      <c r="B67" s="8" t="s">
        <v>179</v>
      </c>
      <c r="C67" s="8" t="s">
        <v>180</v>
      </c>
      <c r="D67" s="9">
        <v>51003194.759999998</v>
      </c>
      <c r="E67" s="10">
        <v>7.1999999999999995E-2</v>
      </c>
      <c r="F67" s="10">
        <v>0.11799999999999999</v>
      </c>
      <c r="G67" s="10">
        <v>-38.983050847457626</v>
      </c>
      <c r="H67" s="10">
        <v>0.11799999999999999</v>
      </c>
      <c r="I67" s="10">
        <v>-38.983050847457626</v>
      </c>
      <c r="J67" s="11" t="s">
        <v>102</v>
      </c>
    </row>
    <row r="68" spans="1:10" s="8" customFormat="1" ht="24" customHeight="1" x14ac:dyDescent="0.35">
      <c r="B68" s="8" t="s">
        <v>47</v>
      </c>
      <c r="C68" s="8" t="s">
        <v>181</v>
      </c>
      <c r="D68" s="9">
        <v>277848827.92500001</v>
      </c>
      <c r="E68" s="10">
        <v>1.835</v>
      </c>
      <c r="F68" s="10">
        <v>2.0663</v>
      </c>
      <c r="G68" s="10">
        <v>-11.193921502202006</v>
      </c>
      <c r="H68" s="10">
        <v>2.0663</v>
      </c>
      <c r="I68" s="10">
        <v>-11.193921502202006</v>
      </c>
      <c r="J68" s="11" t="s">
        <v>102</v>
      </c>
    </row>
    <row r="69" spans="1:10" s="8" customFormat="1" ht="24" customHeight="1" x14ac:dyDescent="0.35">
      <c r="B69" s="8" t="s">
        <v>182</v>
      </c>
      <c r="C69" s="8" t="s">
        <v>183</v>
      </c>
      <c r="D69" s="9">
        <v>388367592.44999999</v>
      </c>
      <c r="E69" s="10">
        <v>1.5449999999999999</v>
      </c>
      <c r="F69" s="10">
        <v>1.9</v>
      </c>
      <c r="G69" s="10">
        <v>-18.684210526315788</v>
      </c>
      <c r="H69" s="10">
        <v>1.81</v>
      </c>
      <c r="I69" s="10">
        <v>-14.640883977900559</v>
      </c>
      <c r="J69" s="11" t="s">
        <v>184</v>
      </c>
    </row>
    <row r="70" spans="1:10" s="8" customFormat="1" ht="24" customHeight="1" x14ac:dyDescent="0.35">
      <c r="B70" s="8" t="s">
        <v>185</v>
      </c>
      <c r="C70" s="8" t="s">
        <v>186</v>
      </c>
      <c r="D70" s="9">
        <v>847777236.74000001</v>
      </c>
      <c r="E70" s="10">
        <v>2.38</v>
      </c>
      <c r="F70" s="10">
        <v>2.5668000000000002</v>
      </c>
      <c r="G70" s="10">
        <v>-7.2775440236870921</v>
      </c>
      <c r="H70" s="10">
        <v>2.5611999999999999</v>
      </c>
      <c r="I70" s="10">
        <v>-7.0748086834296435</v>
      </c>
      <c r="J70" s="11" t="s">
        <v>187</v>
      </c>
    </row>
    <row r="71" spans="1:10" s="8" customFormat="1" ht="24" customHeight="1" x14ac:dyDescent="0.35">
      <c r="B71" s="8" t="s">
        <v>37</v>
      </c>
      <c r="C71" s="8" t="s">
        <v>188</v>
      </c>
      <c r="D71" s="9">
        <v>372324596.94499999</v>
      </c>
      <c r="E71" s="10">
        <v>1.645</v>
      </c>
      <c r="F71" s="10">
        <v>1.837</v>
      </c>
      <c r="G71" s="10">
        <v>-10.451823625476317</v>
      </c>
      <c r="H71" s="10">
        <v>1.6439999999999999</v>
      </c>
      <c r="I71" s="10">
        <v>6.0827250608279315E-2</v>
      </c>
      <c r="J71" s="11" t="s">
        <v>189</v>
      </c>
    </row>
    <row r="72" spans="1:10" s="8" customFormat="1" ht="24" customHeight="1" x14ac:dyDescent="0.35">
      <c r="B72" s="8" t="s">
        <v>11</v>
      </c>
      <c r="C72" s="8" t="s">
        <v>190</v>
      </c>
      <c r="D72" s="9">
        <v>3133447.7489999998</v>
      </c>
      <c r="E72" s="10">
        <v>8.9999999999999993E-3</v>
      </c>
      <c r="F72" s="10">
        <v>4.1399999999999999E-2</v>
      </c>
      <c r="G72" s="10">
        <v>-78.260869565217376</v>
      </c>
      <c r="H72" s="10">
        <v>4.1399999999999999E-2</v>
      </c>
      <c r="I72" s="10">
        <v>-78.260869565217376</v>
      </c>
      <c r="J72" s="11" t="s">
        <v>102</v>
      </c>
    </row>
    <row r="73" spans="1:10" s="8" customFormat="1" ht="24" customHeight="1" x14ac:dyDescent="0.35">
      <c r="B73" s="8" t="s">
        <v>191</v>
      </c>
      <c r="C73" s="8" t="s">
        <v>192</v>
      </c>
      <c r="D73" s="9">
        <v>247878993.11000001</v>
      </c>
      <c r="E73" s="10">
        <v>1.645</v>
      </c>
      <c r="F73" s="10">
        <v>2.16</v>
      </c>
      <c r="G73" s="10">
        <v>-23.842592592592595</v>
      </c>
      <c r="H73" s="10">
        <v>2.0299999999999998</v>
      </c>
      <c r="I73" s="10">
        <v>-18.965517241379303</v>
      </c>
      <c r="J73" s="11" t="s">
        <v>102</v>
      </c>
    </row>
    <row r="74" spans="1:10" s="8" customFormat="1" ht="24" customHeight="1" x14ac:dyDescent="0.35">
      <c r="A74" s="8" t="s">
        <v>193</v>
      </c>
      <c r="B74" s="8" t="s">
        <v>6</v>
      </c>
      <c r="C74" s="8" t="s">
        <v>194</v>
      </c>
      <c r="D74" s="9">
        <v>410665452.12</v>
      </c>
      <c r="E74" s="10">
        <v>2.31</v>
      </c>
      <c r="F74" s="10">
        <v>2.64</v>
      </c>
      <c r="G74" s="10">
        <v>-12.500000000000004</v>
      </c>
      <c r="H74" s="10">
        <v>2.56</v>
      </c>
      <c r="I74" s="10">
        <v>-9.765625</v>
      </c>
      <c r="J74" s="11" t="s">
        <v>195</v>
      </c>
    </row>
    <row r="75" spans="1:10" s="8" customFormat="1" ht="24" customHeight="1" x14ac:dyDescent="0.35">
      <c r="A75" s="8" t="s">
        <v>196</v>
      </c>
      <c r="B75" s="8" t="s">
        <v>26</v>
      </c>
      <c r="C75" s="8" t="s">
        <v>197</v>
      </c>
      <c r="D75" s="9">
        <v>1069603626.12</v>
      </c>
      <c r="E75" s="10">
        <v>2.04</v>
      </c>
      <c r="F75" s="10">
        <v>2.0074999999999998</v>
      </c>
      <c r="G75" s="10">
        <v>1.6189290161893002</v>
      </c>
      <c r="H75" s="10">
        <v>2.0074999999999998</v>
      </c>
      <c r="I75" s="10">
        <v>1.6189290161893002</v>
      </c>
      <c r="J75" s="11" t="s">
        <v>198</v>
      </c>
    </row>
    <row r="76" spans="1:10" s="8" customFormat="1" ht="24" customHeight="1" x14ac:dyDescent="0.35">
      <c r="A76" s="8" t="s">
        <v>199</v>
      </c>
      <c r="B76" s="8" t="s">
        <v>50</v>
      </c>
      <c r="C76" s="8" t="s">
        <v>200</v>
      </c>
      <c r="D76" s="9">
        <v>653454181.005</v>
      </c>
      <c r="E76" s="10">
        <v>1.9650000000000001</v>
      </c>
      <c r="F76" s="10">
        <v>2.1444999999999999</v>
      </c>
      <c r="G76" s="10">
        <v>-8.3702494754021828</v>
      </c>
      <c r="H76" s="10">
        <v>2.1444999999999999</v>
      </c>
      <c r="I76" s="10">
        <v>-8.3702494754021828</v>
      </c>
      <c r="J76" s="11" t="s">
        <v>102</v>
      </c>
    </row>
    <row r="77" spans="1:10" s="8" customFormat="1" ht="24" customHeight="1" x14ac:dyDescent="0.35">
      <c r="B77" s="8" t="s">
        <v>67</v>
      </c>
      <c r="C77" s="8" t="s">
        <v>201</v>
      </c>
      <c r="D77" s="9">
        <v>2137997306.52</v>
      </c>
      <c r="E77" s="10">
        <v>2.0099999999999998</v>
      </c>
      <c r="F77" s="10">
        <v>2.0005999999999999</v>
      </c>
      <c r="G77" s="10">
        <v>0.46985904228730646</v>
      </c>
      <c r="H77" s="10">
        <v>2.0005999999999999</v>
      </c>
      <c r="I77" s="10">
        <v>0.46985904228730646</v>
      </c>
      <c r="J77" s="11" t="s">
        <v>102</v>
      </c>
    </row>
    <row r="78" spans="1:10" s="8" customFormat="1" ht="24" customHeight="1" x14ac:dyDescent="0.35">
      <c r="B78" s="8" t="s">
        <v>16</v>
      </c>
      <c r="C78" s="8" t="s">
        <v>202</v>
      </c>
      <c r="D78" s="9">
        <v>728926571.05999994</v>
      </c>
      <c r="E78" s="10">
        <v>2.2599999999999998</v>
      </c>
      <c r="F78" s="10">
        <v>2.4182999999999999</v>
      </c>
      <c r="G78" s="10">
        <v>-6.5459206880866772</v>
      </c>
      <c r="H78" s="10">
        <v>2.4182999999999999</v>
      </c>
      <c r="I78" s="10">
        <v>-6.5459206880866772</v>
      </c>
      <c r="J78" s="11" t="s">
        <v>102</v>
      </c>
    </row>
    <row r="79" spans="1:10" s="8" customFormat="1" ht="24" customHeight="1" x14ac:dyDescent="0.35">
      <c r="B79" s="8" t="s">
        <v>29</v>
      </c>
      <c r="C79" s="8" t="s">
        <v>203</v>
      </c>
      <c r="D79" s="9">
        <v>164515812</v>
      </c>
      <c r="E79" s="10">
        <v>2</v>
      </c>
      <c r="F79" s="10">
        <v>2.0005000000000002</v>
      </c>
      <c r="G79" s="10">
        <v>-2.4993751562117819E-2</v>
      </c>
      <c r="H79" s="10">
        <v>2.0005000000000002</v>
      </c>
      <c r="I79" s="10">
        <v>-2.4993751562117819E-2</v>
      </c>
      <c r="J79" s="11" t="s">
        <v>102</v>
      </c>
    </row>
    <row r="80" spans="1:10" s="8" customFormat="1" ht="24" customHeight="1" x14ac:dyDescent="0.35">
      <c r="B80" s="8" t="s">
        <v>25</v>
      </c>
      <c r="C80" s="8" t="s">
        <v>204</v>
      </c>
      <c r="D80" s="9">
        <v>574054446.41999996</v>
      </c>
      <c r="E80" s="10">
        <v>1.18</v>
      </c>
      <c r="F80" s="10">
        <v>1.091</v>
      </c>
      <c r="G80" s="10">
        <v>8.1576535288725918</v>
      </c>
      <c r="H80" s="10">
        <v>1.091</v>
      </c>
      <c r="I80" s="10">
        <v>8.1576535288725918</v>
      </c>
      <c r="J80" s="11" t="s">
        <v>102</v>
      </c>
    </row>
    <row r="81" spans="1:10" s="8" customFormat="1" ht="24" customHeight="1" x14ac:dyDescent="0.35">
      <c r="B81" s="8" t="s">
        <v>205</v>
      </c>
      <c r="C81" s="8" t="s">
        <v>206</v>
      </c>
      <c r="D81" s="9">
        <v>988693431.375</v>
      </c>
      <c r="E81" s="10">
        <v>1.625</v>
      </c>
      <c r="F81" s="10">
        <v>1.6005</v>
      </c>
      <c r="G81" s="10">
        <v>1.5307716338644151</v>
      </c>
      <c r="H81" s="10">
        <v>1.6005</v>
      </c>
      <c r="I81" s="10">
        <v>1.5307716338644151</v>
      </c>
      <c r="J81" s="11" t="s">
        <v>102</v>
      </c>
    </row>
    <row r="82" spans="1:10" s="8" customFormat="1" ht="24" customHeight="1" x14ac:dyDescent="0.35">
      <c r="B82" s="8" t="s">
        <v>207</v>
      </c>
      <c r="C82" s="8" t="s">
        <v>208</v>
      </c>
      <c r="D82" s="9">
        <v>191269025.02500001</v>
      </c>
      <c r="E82" s="10">
        <v>0.97499999999999998</v>
      </c>
      <c r="F82" s="10">
        <v>1.1946000000000001</v>
      </c>
      <c r="G82" s="10">
        <v>-18.382722250125575</v>
      </c>
      <c r="H82" s="10">
        <v>1.1946000000000001</v>
      </c>
      <c r="I82" s="10">
        <v>-18.382722250125575</v>
      </c>
      <c r="J82" s="11" t="s">
        <v>102</v>
      </c>
    </row>
    <row r="83" spans="1:10" s="18" customFormat="1" ht="24" customHeight="1" x14ac:dyDescent="0.25">
      <c r="B83" s="8" t="s">
        <v>4</v>
      </c>
      <c r="C83" s="8" t="s">
        <v>222</v>
      </c>
      <c r="D83" s="9">
        <v>308850000</v>
      </c>
      <c r="E83" s="10">
        <v>102.95</v>
      </c>
      <c r="F83" s="10">
        <v>100.21</v>
      </c>
      <c r="G83" s="10">
        <v>2.7342580580780451</v>
      </c>
      <c r="H83" s="10">
        <v>100.21</v>
      </c>
      <c r="I83" s="10">
        <v>2.7342580580780451</v>
      </c>
      <c r="J83" s="11" t="s">
        <v>102</v>
      </c>
    </row>
    <row r="84" spans="1:10" s="8" customFormat="1" ht="24" customHeight="1" x14ac:dyDescent="0.35">
      <c r="B84" s="8" t="s">
        <v>40</v>
      </c>
      <c r="C84" s="8" t="s">
        <v>209</v>
      </c>
      <c r="D84" s="9">
        <v>961997550.40999997</v>
      </c>
      <c r="E84" s="10">
        <v>1.2849999999999999</v>
      </c>
      <c r="F84" s="10">
        <v>1.109</v>
      </c>
      <c r="G84" s="10">
        <v>15.870153291253375</v>
      </c>
      <c r="H84" s="10">
        <v>1.111</v>
      </c>
      <c r="I84" s="10">
        <v>15.661566156615656</v>
      </c>
      <c r="J84" s="11" t="s">
        <v>102</v>
      </c>
    </row>
    <row r="85" spans="1:10" s="8" customFormat="1" ht="24" customHeight="1" x14ac:dyDescent="0.35">
      <c r="B85" s="8" t="s">
        <v>210</v>
      </c>
      <c r="C85" s="8" t="s">
        <v>211</v>
      </c>
      <c r="D85" s="9">
        <v>110994896.25</v>
      </c>
      <c r="E85" s="10">
        <v>0.625</v>
      </c>
      <c r="F85" s="10">
        <v>0.95099999999999996</v>
      </c>
      <c r="G85" s="10">
        <v>-34.279705573080967</v>
      </c>
      <c r="H85" s="10">
        <v>0.86799999999999999</v>
      </c>
      <c r="I85" s="10">
        <v>-27.995391705069121</v>
      </c>
      <c r="J85" s="11" t="s">
        <v>102</v>
      </c>
    </row>
    <row r="86" spans="1:10" s="8" customFormat="1" ht="24" customHeight="1" x14ac:dyDescent="0.35">
      <c r="B86" s="8" t="s">
        <v>43</v>
      </c>
      <c r="C86" s="8" t="s">
        <v>212</v>
      </c>
      <c r="D86" s="9">
        <v>199939594.71000001</v>
      </c>
      <c r="E86" s="10">
        <v>1.1100000000000001</v>
      </c>
      <c r="F86" s="10">
        <v>1.2365999999999999</v>
      </c>
      <c r="G86" s="10">
        <v>-10.23774866569625</v>
      </c>
      <c r="H86" s="10">
        <v>1.2355</v>
      </c>
      <c r="I86" s="10">
        <v>-10.157830837717519</v>
      </c>
      <c r="J86" s="11" t="s">
        <v>102</v>
      </c>
    </row>
    <row r="87" spans="1:10" s="8" customFormat="1" ht="24" customHeight="1" x14ac:dyDescent="0.35">
      <c r="A87" s="8" t="s">
        <v>213</v>
      </c>
      <c r="B87" s="8" t="s">
        <v>214</v>
      </c>
      <c r="C87" s="8" t="s">
        <v>215</v>
      </c>
      <c r="D87" s="9">
        <v>35381924.5</v>
      </c>
      <c r="E87" s="10">
        <v>6.5</v>
      </c>
      <c r="F87" s="10">
        <v>5.9409999999999998</v>
      </c>
      <c r="G87" s="10">
        <v>9.4091903719912509</v>
      </c>
      <c r="H87" s="10">
        <v>5.9409999999999998</v>
      </c>
      <c r="I87" s="10">
        <v>9.4091903719912509</v>
      </c>
      <c r="J87" s="11" t="s">
        <v>102</v>
      </c>
    </row>
    <row r="88" spans="1:10" s="8" customFormat="1" ht="24" customHeight="1" x14ac:dyDescent="0.35">
      <c r="B88" s="8" t="s">
        <v>14</v>
      </c>
      <c r="C88" s="8" t="s">
        <v>216</v>
      </c>
      <c r="D88" s="9">
        <v>36435794.725000001</v>
      </c>
      <c r="E88" s="10">
        <v>1.175</v>
      </c>
      <c r="F88" s="10">
        <v>1.274</v>
      </c>
      <c r="G88" s="10">
        <v>-7.7708006279434834</v>
      </c>
      <c r="H88" s="10">
        <v>1.26</v>
      </c>
      <c r="I88" s="10">
        <v>-6.7460317460317425</v>
      </c>
      <c r="J88" s="11" t="s">
        <v>108</v>
      </c>
    </row>
    <row r="89" spans="1:10" s="8" customFormat="1" ht="24" customHeight="1" x14ac:dyDescent="0.35">
      <c r="B89" s="8" t="s">
        <v>20</v>
      </c>
      <c r="C89" s="8" t="s">
        <v>217</v>
      </c>
      <c r="D89" s="9">
        <v>62616244.68</v>
      </c>
      <c r="E89" s="10">
        <v>0.82</v>
      </c>
      <c r="F89" s="10">
        <v>0.7944</v>
      </c>
      <c r="G89" s="10">
        <v>3.2225579053373559</v>
      </c>
      <c r="H89" s="10">
        <v>0.76439999999999997</v>
      </c>
      <c r="I89" s="10">
        <v>7.2736787022501286</v>
      </c>
      <c r="J89" s="11" t="s">
        <v>218</v>
      </c>
    </row>
    <row r="90" spans="1:10" s="12" customFormat="1" ht="24" customHeight="1" x14ac:dyDescent="0.35">
      <c r="A90" s="12" t="s">
        <v>219</v>
      </c>
      <c r="D90" s="13">
        <v>50295237169.164001</v>
      </c>
      <c r="E90" s="14"/>
      <c r="G90" s="14"/>
      <c r="I90" s="14"/>
      <c r="J90" s="15"/>
    </row>
    <row r="91" spans="1:10" s="12" customFormat="1" ht="24" customHeight="1" x14ac:dyDescent="0.35">
      <c r="A91" s="12" t="s">
        <v>220</v>
      </c>
      <c r="D91" s="13"/>
      <c r="E91" s="14"/>
      <c r="F91" s="14">
        <f>AVERAGE(F2:F86)</f>
        <v>3.6616200000000001</v>
      </c>
      <c r="G91" s="14"/>
      <c r="H91" s="14">
        <v>3.4741294117647064</v>
      </c>
      <c r="I91" s="14"/>
      <c r="J91" s="15"/>
    </row>
    <row r="92" spans="1:10" s="12" customFormat="1" ht="24" customHeight="1" x14ac:dyDescent="0.35">
      <c r="A92" s="12" t="s">
        <v>221</v>
      </c>
      <c r="D92" s="13"/>
      <c r="E92" s="14"/>
      <c r="F92" s="14">
        <v>-8.68</v>
      </c>
      <c r="G92" s="14"/>
      <c r="H92" s="14">
        <v>-0.82</v>
      </c>
      <c r="I92" s="14"/>
      <c r="J92" s="15"/>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9B407DA9C32E4284037894BE4E047F" ma:contentTypeVersion="18" ma:contentTypeDescription="Create a new document." ma:contentTypeScope="" ma:versionID="a321c1891b983d88c1a1c87267195f4d">
  <xsd:schema xmlns:xsd="http://www.w3.org/2001/XMLSchema" xmlns:xs="http://www.w3.org/2001/XMLSchema" xmlns:p="http://schemas.microsoft.com/office/2006/metadata/properties" xmlns:ns3="f0ce1244-6700-49a8-9330-7bd7ac46e063" xmlns:ns4="fa358803-8df6-43bd-9c84-5326f7f58071" targetNamespace="http://schemas.microsoft.com/office/2006/metadata/properties" ma:root="true" ma:fieldsID="7098268e147294861896a66052003906" ns3:_="" ns4:_="">
    <xsd:import namespace="f0ce1244-6700-49a8-9330-7bd7ac46e063"/>
    <xsd:import namespace="fa358803-8df6-43bd-9c84-5326f7f5807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ce1244-6700-49a8-9330-7bd7ac46e0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358803-8df6-43bd-9c84-5326f7f5807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0ce1244-6700-49a8-9330-7bd7ac46e063" xsi:nil="true"/>
  </documentManagement>
</p:properties>
</file>

<file path=customXml/itemProps1.xml><?xml version="1.0" encoding="utf-8"?>
<ds:datastoreItem xmlns:ds="http://schemas.openxmlformats.org/officeDocument/2006/customXml" ds:itemID="{C3916FDD-F671-46C0-8E0B-F971C0A16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ce1244-6700-49a8-9330-7bd7ac46e063"/>
    <ds:schemaRef ds:uri="fa358803-8df6-43bd-9c84-5326f7f580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57DA08-5335-457B-8D77-E2E4B4B10830}">
  <ds:schemaRefs>
    <ds:schemaRef ds:uri="http://schemas.microsoft.com/sharepoint/v3/contenttype/forms"/>
  </ds:schemaRefs>
</ds:datastoreItem>
</file>

<file path=customXml/itemProps3.xml><?xml version="1.0" encoding="utf-8"?>
<ds:datastoreItem xmlns:ds="http://schemas.openxmlformats.org/officeDocument/2006/customXml" ds:itemID="{E70C6B2B-468C-4514-9308-0827A2A9BE5C}">
  <ds:schemaRefs>
    <ds:schemaRef ds:uri="http://schemas.openxmlformats.org/package/2006/metadata/core-properties"/>
    <ds:schemaRef ds:uri="fa358803-8df6-43bd-9c84-5326f7f58071"/>
    <ds:schemaRef ds:uri="http://www.w3.org/XML/1998/namespace"/>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f0ce1244-6700-49a8-9330-7bd7ac46e06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Generation</vt:lpstr>
    </vt:vector>
  </TitlesOfParts>
  <Company>Morningstar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Bhavesh Poojary</dc:creator>
  <cp:lastModifiedBy>Pranav Torvi</cp:lastModifiedBy>
  <dcterms:created xsi:type="dcterms:W3CDTF">2025-05-20T01:53:32Z</dcterms:created>
  <dcterms:modified xsi:type="dcterms:W3CDTF">2025-05-20T13:39:01Z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0x0101003B9B407DA9C32E4284037894BE4E047F</vt:lpwstr>
  </property>
</Properties>
</file>